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98867\Desktop\"/>
    </mc:Choice>
  </mc:AlternateContent>
  <xr:revisionPtr revIDLastSave="0" documentId="13_ncr:1_{0D3ECFBE-C645-4934-9767-19F537BE2510}" xr6:coauthVersionLast="47" xr6:coauthVersionMax="47" xr10:uidLastSave="{00000000-0000-0000-0000-000000000000}"/>
  <bookViews>
    <workbookView xWindow="28680" yWindow="-120" windowWidth="29040" windowHeight="15720" tabRatio="275" xr2:uid="{F410B801-83BC-40BF-A8B1-14BF1F71B666}"/>
  </bookViews>
  <sheets>
    <sheet name="随意契約（物品役務等）令和7年度" sheetId="10" r:id="rId1"/>
    <sheet name="随意契約（物品役務等）令和6年度" sheetId="9" r:id="rId2"/>
    <sheet name="随意契約（物品役務等）令和5年度" sheetId="8" r:id="rId3"/>
    <sheet name="随意契約（物品役務等）令和３年度" sheetId="7" r:id="rId4"/>
    <sheet name="随意契約（物品役務等）令和２年度" sheetId="6" r:id="rId5"/>
    <sheet name="随意契約（物品役務等）令和元年度" sheetId="5" r:id="rId6"/>
    <sheet name="随意契約（物品役務等）平成３１年" sheetId="4" r:id="rId7"/>
  </sheets>
  <definedNames>
    <definedName name="_xlnm._FilterDatabase" localSheetId="2" hidden="1">'随意契約（物品役務等）令和5年度'!$A$4:$W$88</definedName>
    <definedName name="_xlnm._FilterDatabase" localSheetId="1" hidden="1">'随意契約（物品役務等）令和6年度'!$A$4:$N$69</definedName>
    <definedName name="_xlnm._FilterDatabase" localSheetId="0" hidden="1">'随意契約（物品役務等）令和7年度'!$A$4:$N$67</definedName>
    <definedName name="_xlnm.Print_Area" localSheetId="2">'随意契約（物品役務等）令和5年度'!$A$1:$M$94</definedName>
    <definedName name="_xlnm.Print_Area" localSheetId="1">'随意契約（物品役務等）令和6年度'!$A$1:$M$69</definedName>
    <definedName name="_xlnm.Print_Area" localSheetId="0">'随意契約（物品役務等）令和7年度'!$A$1:$M$67</definedName>
    <definedName name="_xlnm.Print_Titles" localSheetId="6">'随意契約（物品役務等）平成３１年'!$4:$4</definedName>
    <definedName name="_xlnm.Print_Titles" localSheetId="4">'随意契約（物品役務等）令和２年度'!$4:$4</definedName>
    <definedName name="_xlnm.Print_Titles" localSheetId="3">'随意契約（物品役務等）令和３年度'!$4:$4</definedName>
    <definedName name="_xlnm.Print_Titles" localSheetId="2">'随意契約（物品役務等）令和5年度'!$4:$4</definedName>
    <definedName name="_xlnm.Print_Titles" localSheetId="1">'随意契約（物品役務等）令和6年度'!$4:$4</definedName>
    <definedName name="_xlnm.Print_Titles" localSheetId="0">'随意契約（物品役務等）令和7年度'!$4:$4</definedName>
    <definedName name="_xlnm.Print_Titles" localSheetId="5">'随意契約（物品役務等）令和元年度'!$4:$4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0" l="1"/>
  <c r="H21" i="10"/>
  <c r="H20" i="10"/>
  <c r="H16" i="10"/>
  <c r="H22" i="9"/>
  <c r="H21" i="9"/>
  <c r="H20" i="9"/>
  <c r="H16" i="9"/>
  <c r="W42" i="6"/>
  <c r="W43" i="6"/>
  <c r="V43" i="6"/>
</calcChain>
</file>

<file path=xl/sharedStrings.xml><?xml version="1.0" encoding="utf-8"?>
<sst xmlns="http://schemas.openxmlformats.org/spreadsheetml/2006/main" count="2549" uniqueCount="571">
  <si>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</si>
  <si>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</si>
  <si>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</si>
  <si>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</si>
  <si>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契約の相手方の氏名</t>
  </si>
  <si>
    <t>契約の相手方の住所</t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</si>
  <si>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0">
      <t>キテイ</t>
    </rPh>
    <rPh sb="20" eb="21">
      <t>ナド</t>
    </rPh>
    <rPh sb="22" eb="24">
      <t>コンキョ</t>
    </rPh>
    <rPh sb="24" eb="26">
      <t>ジョウブン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</si>
  <si>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</si>
  <si>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</si>
  <si>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
（％）</t>
    <rPh sb="0" eb="2">
      <t>ラクサツ</t>
    </rPh>
    <rPh sb="2" eb="3">
      <t>リツ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</si>
  <si>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</si>
  <si>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備　考</t>
    <rPh sb="0" eb="1">
      <t>ソナエ</t>
    </rPh>
    <rPh sb="2" eb="3">
      <t>コウ</t>
    </rPh>
    <phoneticPr fontId="2"/>
  </si>
  <si>
    <t>Ｘ線循環器診断装置保守契約</t>
    <rPh sb="1" eb="2">
      <t>セン</t>
    </rPh>
    <rPh sb="2" eb="5">
      <t>ジュンカンキ</t>
    </rPh>
    <rPh sb="5" eb="9">
      <t>シンダンソウチ</t>
    </rPh>
    <rPh sb="9" eb="13">
      <t>ホシュケイヤク</t>
    </rPh>
    <phoneticPr fontId="2"/>
  </si>
  <si>
    <t>　神奈川県相模原市南区桜台18-1
　独立行政法人国立病院機構相模原病院
　院長　安達献</t>
    <rPh sb="38" eb="40">
      <t>インチョウ</t>
    </rPh>
    <rPh sb="41" eb="43">
      <t>アダチ</t>
    </rPh>
    <rPh sb="43" eb="44">
      <t>コン</t>
    </rPh>
    <phoneticPr fontId="2"/>
  </si>
  <si>
    <t>キヤノンメディカルシステムズ株式会社　厚木支店</t>
    <rPh sb="14" eb="16">
      <t>カブシキ</t>
    </rPh>
    <rPh sb="16" eb="18">
      <t>カイシャ</t>
    </rPh>
    <rPh sb="19" eb="21">
      <t>アツギ</t>
    </rPh>
    <rPh sb="21" eb="23">
      <t>シテン</t>
    </rPh>
    <phoneticPr fontId="2"/>
  </si>
  <si>
    <t>神奈川県海老名市中央２丁目９番５０号</t>
    <rPh sb="0" eb="3">
      <t>カナガワ</t>
    </rPh>
    <rPh sb="3" eb="4">
      <t>ケン</t>
    </rPh>
    <rPh sb="4" eb="7">
      <t>エビナ</t>
    </rPh>
    <rPh sb="7" eb="8">
      <t>シ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2"/>
  </si>
  <si>
    <t>国立病院機構会計規程第５２条４項
随意契約の指針18</t>
    <phoneticPr fontId="2"/>
  </si>
  <si>
    <t>-</t>
    <phoneticPr fontId="2"/>
  </si>
  <si>
    <t>12/21契約審査委員会</t>
    <rPh sb="5" eb="12">
      <t>ケイヤクシンサイインカイ</t>
    </rPh>
    <phoneticPr fontId="2"/>
  </si>
  <si>
    <t>令和６年度連絡協議会業務委託契約</t>
    <rPh sb="0" eb="2">
      <t>レイワ</t>
    </rPh>
    <rPh sb="3" eb="5">
      <t>ネンド</t>
    </rPh>
    <rPh sb="5" eb="7">
      <t>レンラク</t>
    </rPh>
    <rPh sb="7" eb="10">
      <t>キョウギカイ</t>
    </rPh>
    <rPh sb="10" eb="12">
      <t>ギョウム</t>
    </rPh>
    <rPh sb="12" eb="14">
      <t>イタク</t>
    </rPh>
    <rPh sb="14" eb="16">
      <t>ケイヤク</t>
    </rPh>
    <phoneticPr fontId="2"/>
  </si>
  <si>
    <t>株式会社レンブラントホテルマネジメント</t>
    <rPh sb="0" eb="4">
      <t>カブシキカイシャ</t>
    </rPh>
    <phoneticPr fontId="2"/>
  </si>
  <si>
    <t>東京都町田市原町３丁目２番９号</t>
    <rPh sb="0" eb="3">
      <t>トウキョウト</t>
    </rPh>
    <rPh sb="3" eb="6">
      <t>マチダシ</t>
    </rPh>
    <rPh sb="6" eb="8">
      <t>ハラマチ</t>
    </rPh>
    <rPh sb="9" eb="11">
      <t>チョウメ</t>
    </rPh>
    <rPh sb="12" eb="13">
      <t>バン</t>
    </rPh>
    <rPh sb="14" eb="15">
      <t>ゴウ</t>
    </rPh>
    <phoneticPr fontId="2"/>
  </si>
  <si>
    <t>2/22契約審査委員会</t>
    <rPh sb="4" eb="11">
      <t>ケイヤクシンサイインカイ</t>
    </rPh>
    <phoneticPr fontId="2"/>
  </si>
  <si>
    <t>正面駐車場周辺危険木伐採業務委託契約</t>
    <rPh sb="0" eb="2">
      <t>ショウメン</t>
    </rPh>
    <rPh sb="2" eb="5">
      <t>チュウシャジョウ</t>
    </rPh>
    <rPh sb="5" eb="7">
      <t>シュウヘン</t>
    </rPh>
    <rPh sb="7" eb="9">
      <t>キケン</t>
    </rPh>
    <rPh sb="9" eb="10">
      <t>キ</t>
    </rPh>
    <rPh sb="10" eb="12">
      <t>バッサイ</t>
    </rPh>
    <rPh sb="12" eb="14">
      <t>ギョウム</t>
    </rPh>
    <rPh sb="14" eb="16">
      <t>イタク</t>
    </rPh>
    <rPh sb="16" eb="18">
      <t>ケイヤク</t>
    </rPh>
    <phoneticPr fontId="2"/>
  </si>
  <si>
    <t>株式会社植義</t>
    <rPh sb="0" eb="4">
      <t>カブシキカイシャ</t>
    </rPh>
    <rPh sb="4" eb="5">
      <t>ウ</t>
    </rPh>
    <rPh sb="5" eb="6">
      <t>ギ</t>
    </rPh>
    <phoneticPr fontId="2"/>
  </si>
  <si>
    <t>神奈川県相模原市緑区橋本台２丁目３番地２０</t>
    <rPh sb="0" eb="4">
      <t>カナガワケン</t>
    </rPh>
    <rPh sb="4" eb="8">
      <t>サガミハラシ</t>
    </rPh>
    <rPh sb="8" eb="10">
      <t>ミドリク</t>
    </rPh>
    <rPh sb="10" eb="13">
      <t>ハシモトダイ</t>
    </rPh>
    <rPh sb="14" eb="16">
      <t>チョウメ</t>
    </rPh>
    <rPh sb="17" eb="19">
      <t>バンチ</t>
    </rPh>
    <phoneticPr fontId="2"/>
  </si>
  <si>
    <t>3/21契約審査委員会</t>
    <rPh sb="4" eb="11">
      <t>ケイヤクシンサイインカイ</t>
    </rPh>
    <phoneticPr fontId="2"/>
  </si>
  <si>
    <t>事務職員派遣契約（共済担当）</t>
    <phoneticPr fontId="2"/>
  </si>
  <si>
    <t>株式会社日本教育クリエイト</t>
    <rPh sb="0" eb="4">
      <t>カブシキカイシャ</t>
    </rPh>
    <rPh sb="4" eb="8">
      <t>ニホンキョウイク</t>
    </rPh>
    <phoneticPr fontId="2"/>
  </si>
  <si>
    <t>神奈川県横浜市西区北幸１－１１－１５</t>
    <rPh sb="0" eb="4">
      <t>カナガワケン</t>
    </rPh>
    <rPh sb="4" eb="7">
      <t>ヨコハマシ</t>
    </rPh>
    <rPh sb="7" eb="9">
      <t>ニシク</t>
    </rPh>
    <rPh sb="9" eb="10">
      <t>キタ</t>
    </rPh>
    <rPh sb="10" eb="11">
      <t>シアワ</t>
    </rPh>
    <phoneticPr fontId="2"/>
  </si>
  <si>
    <t>国立病院機構会計規程第５２条４項
随意契約の指針13</t>
    <phoneticPr fontId="2"/>
  </si>
  <si>
    <t>令和６年度医用Ｘ線ＣＴ装置保守契約</t>
    <rPh sb="0" eb="2">
      <t>レイワ</t>
    </rPh>
    <rPh sb="3" eb="5">
      <t>ネンド</t>
    </rPh>
    <rPh sb="5" eb="7">
      <t>イヨウ</t>
    </rPh>
    <rPh sb="8" eb="9">
      <t>セン</t>
    </rPh>
    <rPh sb="11" eb="13">
      <t>ソウチ</t>
    </rPh>
    <rPh sb="13" eb="15">
      <t>ホシュ</t>
    </rPh>
    <rPh sb="15" eb="17">
      <t>ケイヤク</t>
    </rPh>
    <phoneticPr fontId="2"/>
  </si>
  <si>
    <t>令和６年度多目的ＤＲ－Ｘ線ＴＶ保守契約</t>
    <rPh sb="0" eb="2">
      <t>レイワ</t>
    </rPh>
    <rPh sb="3" eb="5">
      <t>ネンド</t>
    </rPh>
    <rPh sb="5" eb="8">
      <t>タモクテキ</t>
    </rPh>
    <rPh sb="12" eb="13">
      <t>セン</t>
    </rPh>
    <rPh sb="15" eb="17">
      <t>ホシュ</t>
    </rPh>
    <rPh sb="17" eb="19">
      <t>ケイヤク</t>
    </rPh>
    <phoneticPr fontId="2"/>
  </si>
  <si>
    <t>６４列ＣＴ／オペ室外科用イメージ保守契約</t>
    <rPh sb="2" eb="3">
      <t>レツ</t>
    </rPh>
    <rPh sb="8" eb="9">
      <t>シツ</t>
    </rPh>
    <rPh sb="9" eb="11">
      <t>ゲカ</t>
    </rPh>
    <rPh sb="11" eb="12">
      <t>ヨウ</t>
    </rPh>
    <rPh sb="16" eb="18">
      <t>ホシュ</t>
    </rPh>
    <rPh sb="18" eb="20">
      <t>ケイヤク</t>
    </rPh>
    <phoneticPr fontId="2"/>
  </si>
  <si>
    <t>ＧＥヘルスケア・ジャパン株式会社</t>
    <rPh sb="12" eb="16">
      <t>カブシキカイシャ</t>
    </rPh>
    <phoneticPr fontId="2"/>
  </si>
  <si>
    <t>東京都日野市旭が丘４－７－１２７</t>
    <rPh sb="0" eb="3">
      <t>トウキョウト</t>
    </rPh>
    <rPh sb="3" eb="6">
      <t>ヒノシ</t>
    </rPh>
    <rPh sb="6" eb="7">
      <t>アサヒ</t>
    </rPh>
    <rPh sb="8" eb="9">
      <t>オカ</t>
    </rPh>
    <phoneticPr fontId="2"/>
  </si>
  <si>
    <t>令和６・７・８年度治療計画ＣＴ保守契約</t>
    <phoneticPr fontId="2"/>
  </si>
  <si>
    <t>令和６・７年度ＦＰＤ保守契約（５番撮影室）</t>
    <phoneticPr fontId="2"/>
  </si>
  <si>
    <t>富士フイルムメディカル株式会社　南関東支社</t>
    <rPh sb="0" eb="2">
      <t>フジ</t>
    </rPh>
    <rPh sb="11" eb="13">
      <t>カブシキ</t>
    </rPh>
    <rPh sb="13" eb="15">
      <t>カイシャ</t>
    </rPh>
    <rPh sb="16" eb="17">
      <t>ミナミ</t>
    </rPh>
    <rPh sb="17" eb="19">
      <t>カントウ</t>
    </rPh>
    <rPh sb="19" eb="21">
      <t>シシャ</t>
    </rPh>
    <phoneticPr fontId="2"/>
  </si>
  <si>
    <t>神奈川県横浜市港北区２－８－１１</t>
    <phoneticPr fontId="2"/>
  </si>
  <si>
    <t>Ｘ線透視撮影装置保守契約（CUREVISTA Open）</t>
    <phoneticPr fontId="2"/>
  </si>
  <si>
    <t>富士フイルムヘルスケアシステムズ株式会社　厚木営業所</t>
    <rPh sb="0" eb="2">
      <t>フジ</t>
    </rPh>
    <rPh sb="16" eb="18">
      <t>カブシキ</t>
    </rPh>
    <rPh sb="18" eb="20">
      <t>カイシャ</t>
    </rPh>
    <rPh sb="21" eb="23">
      <t>アツギ</t>
    </rPh>
    <rPh sb="23" eb="26">
      <t>エイギョウショ</t>
    </rPh>
    <phoneticPr fontId="2"/>
  </si>
  <si>
    <t>神奈川県厚木市妻田北３－１－５</t>
    <phoneticPr fontId="2"/>
  </si>
  <si>
    <t>放射性医薬品売買契約</t>
    <rPh sb="0" eb="3">
      <t>ホウシャセイ</t>
    </rPh>
    <rPh sb="3" eb="6">
      <t>イヤクヒン</t>
    </rPh>
    <rPh sb="6" eb="8">
      <t>バイバイ</t>
    </rPh>
    <rPh sb="8" eb="10">
      <t>ケイヤク</t>
    </rPh>
    <phoneticPr fontId="2"/>
  </si>
  <si>
    <t>公益社団法人日本アイソトープ協会</t>
    <rPh sb="0" eb="6">
      <t>コウエキシャダンホウジン</t>
    </rPh>
    <rPh sb="6" eb="8">
      <t>ニホン</t>
    </rPh>
    <rPh sb="14" eb="16">
      <t>キョウカイ</t>
    </rPh>
    <phoneticPr fontId="2"/>
  </si>
  <si>
    <t>東京都文京区本駒込２丁目２８番４５号</t>
    <rPh sb="0" eb="3">
      <t>トウキョウト</t>
    </rPh>
    <rPh sb="3" eb="6">
      <t>ブンキョウク</t>
    </rPh>
    <rPh sb="6" eb="9">
      <t>ホンコマコ</t>
    </rPh>
    <rPh sb="10" eb="12">
      <t>チョウメ</t>
    </rPh>
    <rPh sb="14" eb="15">
      <t>バン</t>
    </rPh>
    <rPh sb="17" eb="18">
      <t>ゴウ</t>
    </rPh>
    <phoneticPr fontId="2"/>
  </si>
  <si>
    <t>国立病院機構会計規程第５２条４項
随意契約の指針1-2</t>
    <phoneticPr fontId="2"/>
  </si>
  <si>
    <t>内視鏡用スコープ保守契約</t>
    <phoneticPr fontId="2"/>
  </si>
  <si>
    <t>オリンパスマーケティング株式会社</t>
    <rPh sb="12" eb="16">
      <t>カブシキカイシャ</t>
    </rPh>
    <phoneticPr fontId="2"/>
  </si>
  <si>
    <t>東京都新宿区西新宿３－２０－２</t>
    <rPh sb="0" eb="3">
      <t>トウキョウト</t>
    </rPh>
    <rPh sb="3" eb="6">
      <t>シンジュクク</t>
    </rPh>
    <rPh sb="6" eb="7">
      <t>ニシ</t>
    </rPh>
    <rPh sb="7" eb="9">
      <t>シンジュク</t>
    </rPh>
    <phoneticPr fontId="2"/>
  </si>
  <si>
    <t>電話回線使用料</t>
    <rPh sb="0" eb="2">
      <t>デンワ</t>
    </rPh>
    <rPh sb="2" eb="4">
      <t>カイセン</t>
    </rPh>
    <rPh sb="4" eb="7">
      <t>シヨウリョウ</t>
    </rPh>
    <phoneticPr fontId="2"/>
  </si>
  <si>
    <t>ソフトバンク株式会社</t>
    <rPh sb="6" eb="10">
      <t>カブシキカイシャ</t>
    </rPh>
    <phoneticPr fontId="2"/>
  </si>
  <si>
    <t>東京都港区東新橋１丁目９番１号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2"/>
  </si>
  <si>
    <t>令和６年度外科用Ｘ線撮影装置保守契約</t>
    <rPh sb="5" eb="8">
      <t>ゲカヨウ</t>
    </rPh>
    <rPh sb="9" eb="10">
      <t>セン</t>
    </rPh>
    <rPh sb="10" eb="14">
      <t>サツエイソウチ</t>
    </rPh>
    <rPh sb="14" eb="16">
      <t>ホシュ</t>
    </rPh>
    <rPh sb="16" eb="18">
      <t>ケイヤク</t>
    </rPh>
    <phoneticPr fontId="2"/>
  </si>
  <si>
    <t>非侵襲性出生前遺伝学的検査業務委託契約</t>
    <rPh sb="0" eb="1">
      <t>ヒ</t>
    </rPh>
    <rPh sb="1" eb="4">
      <t>シンシュウセイ</t>
    </rPh>
    <rPh sb="4" eb="6">
      <t>シュッショウ</t>
    </rPh>
    <rPh sb="6" eb="7">
      <t>マエ</t>
    </rPh>
    <rPh sb="7" eb="11">
      <t>イデンガクテキ</t>
    </rPh>
    <rPh sb="11" eb="13">
      <t>ケンサ</t>
    </rPh>
    <rPh sb="13" eb="15">
      <t>ギョウム</t>
    </rPh>
    <rPh sb="15" eb="17">
      <t>イタク</t>
    </rPh>
    <rPh sb="17" eb="19">
      <t>ケイヤク</t>
    </rPh>
    <phoneticPr fontId="2"/>
  </si>
  <si>
    <t>株式会社ファルコバイオシステムズ</t>
    <rPh sb="0" eb="4">
      <t>カブシキカイシャ</t>
    </rPh>
    <phoneticPr fontId="2"/>
  </si>
  <si>
    <t>京都府京都市左京区聖護院蓮華蔵町４４－３</t>
    <rPh sb="0" eb="3">
      <t>キョウトフ</t>
    </rPh>
    <rPh sb="3" eb="6">
      <t>キョウトシ</t>
    </rPh>
    <rPh sb="6" eb="9">
      <t>サキョウク</t>
    </rPh>
    <rPh sb="9" eb="12">
      <t>ショウゴイン</t>
    </rPh>
    <rPh sb="12" eb="13">
      <t>ハス</t>
    </rPh>
    <rPh sb="14" eb="15">
      <t>クラ</t>
    </rPh>
    <rPh sb="15" eb="16">
      <t>マチ</t>
    </rPh>
    <phoneticPr fontId="2"/>
  </si>
  <si>
    <t>血液製剤等売買契約</t>
    <phoneticPr fontId="2"/>
  </si>
  <si>
    <t>　神奈川県相模原市南区桜台18-6
　独立行政法人国立病院機構相模原病院
　院長　安達献</t>
    <rPh sb="38" eb="40">
      <t>インチョウ</t>
    </rPh>
    <rPh sb="41" eb="43">
      <t>アダチ</t>
    </rPh>
    <rPh sb="43" eb="44">
      <t>コン</t>
    </rPh>
    <phoneticPr fontId="2"/>
  </si>
  <si>
    <t>日本赤十字社　関東甲信越ブロック血液センター</t>
    <rPh sb="0" eb="2">
      <t>ニホン</t>
    </rPh>
    <rPh sb="2" eb="5">
      <t>セキジュウジ</t>
    </rPh>
    <rPh sb="5" eb="6">
      <t>シャ</t>
    </rPh>
    <rPh sb="7" eb="9">
      <t>カントウ</t>
    </rPh>
    <rPh sb="9" eb="12">
      <t>コウシンエツ</t>
    </rPh>
    <rPh sb="16" eb="18">
      <t>ケツエキ</t>
    </rPh>
    <phoneticPr fontId="8"/>
  </si>
  <si>
    <t>東京都江東区辰巳２丁目１番６７号</t>
    <rPh sb="0" eb="3">
      <t>トウキョウト</t>
    </rPh>
    <rPh sb="3" eb="6">
      <t>コウトウク</t>
    </rPh>
    <rPh sb="6" eb="8">
      <t>タツミ</t>
    </rPh>
    <rPh sb="9" eb="11">
      <t>チョウメ</t>
    </rPh>
    <rPh sb="12" eb="13">
      <t>バン</t>
    </rPh>
    <rPh sb="15" eb="16">
      <t>ゴウ</t>
    </rPh>
    <phoneticPr fontId="2"/>
  </si>
  <si>
    <t>令和６年度在宅用医療機器賃貸借　一式</t>
    <rPh sb="16" eb="18">
      <t>イッシキ</t>
    </rPh>
    <phoneticPr fontId="2"/>
  </si>
  <si>
    <t>株式会社イワサワ</t>
    <phoneticPr fontId="2"/>
  </si>
  <si>
    <t>神奈川県横浜市神奈川区神奈川２丁目１６番地１５号</t>
  </si>
  <si>
    <t>-</t>
  </si>
  <si>
    <t>1/18契約審査委員会</t>
    <rPh sb="4" eb="11">
      <t>ケイヤクシンサイインカイ</t>
    </rPh>
    <phoneticPr fontId="2"/>
  </si>
  <si>
    <t>エア・ウォーター東日本株式会社</t>
  </si>
  <si>
    <t>神奈川県大和市深見東１－３－２９</t>
  </si>
  <si>
    <t>エス・エム・ディ株式会社</t>
    <rPh sb="8" eb="12">
      <t>カブシキガイシャ</t>
    </rPh>
    <phoneticPr fontId="2"/>
  </si>
  <si>
    <t>東京都千代田区神田美土代町７</t>
    <phoneticPr fontId="2"/>
  </si>
  <si>
    <t>株式会社巴商会</t>
    <rPh sb="0" eb="4">
      <t>カブシキガイシャ</t>
    </rPh>
    <phoneticPr fontId="2"/>
  </si>
  <si>
    <t>東京都太田区東糀谷２－２－２</t>
  </si>
  <si>
    <t>フクダライフテック横浜株式会社　厚木営業所</t>
    <phoneticPr fontId="2"/>
  </si>
  <si>
    <t>神奈川県厚木市酒井３１３０　ＡＩビル２階</t>
  </si>
  <si>
    <t>株式会社フィリップス・ジャパン
スリープ＆レスピラトリーケア事業部</t>
    <phoneticPr fontId="2"/>
  </si>
  <si>
    <t>東京都港区麻布台一丁目3番1号　麻布台ヒルズ森JPタワー15階</t>
    <phoneticPr fontId="2"/>
  </si>
  <si>
    <t>帝人ヘルスケア株式会社</t>
  </si>
  <si>
    <t>東京都千代田区霞が関３丁目２番１号</t>
  </si>
  <si>
    <t>フリーズ超低温槽賃貸借契約</t>
    <rPh sb="4" eb="7">
      <t>チョウテイオン</t>
    </rPh>
    <rPh sb="7" eb="8">
      <t>ソウ</t>
    </rPh>
    <rPh sb="8" eb="11">
      <t>チンタイシャク</t>
    </rPh>
    <rPh sb="11" eb="13">
      <t>ケイヤク</t>
    </rPh>
    <phoneticPr fontId="2"/>
  </si>
  <si>
    <t>ＮＸ・ＴＣリース＆ファイナンス株式会社　東京支店</t>
    <rPh sb="15" eb="19">
      <t>カブシキカイシャ</t>
    </rPh>
    <rPh sb="20" eb="24">
      <t>トウキョウシテン</t>
    </rPh>
    <phoneticPr fontId="2"/>
  </si>
  <si>
    <t>東京都港区東新橋１丁目５番２号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2"/>
  </si>
  <si>
    <t>4/25契約審査委員会</t>
    <rPh sb="4" eb="11">
      <t>ケイヤクシンサイインカイ</t>
    </rPh>
    <phoneticPr fontId="2"/>
  </si>
  <si>
    <t>フローサイトメーター賃貸借契約</t>
    <rPh sb="10" eb="13">
      <t>チンタイシャク</t>
    </rPh>
    <rPh sb="13" eb="15">
      <t>ケイヤク</t>
    </rPh>
    <phoneticPr fontId="2"/>
  </si>
  <si>
    <t>ＪＡ三井リース株式会社</t>
    <rPh sb="2" eb="4">
      <t>ミツイ</t>
    </rPh>
    <rPh sb="7" eb="11">
      <t>カブシキカイシャ</t>
    </rPh>
    <phoneticPr fontId="2"/>
  </si>
  <si>
    <t>東京都中央区銀座８丁目１３番１号</t>
    <rPh sb="0" eb="3">
      <t>トウキョウト</t>
    </rPh>
    <rPh sb="3" eb="6">
      <t>チュウオウク</t>
    </rPh>
    <rPh sb="6" eb="8">
      <t>ギンザ</t>
    </rPh>
    <rPh sb="9" eb="11">
      <t>チョウメ</t>
    </rPh>
    <rPh sb="13" eb="14">
      <t>バン</t>
    </rPh>
    <rPh sb="15" eb="16">
      <t>ゴウ</t>
    </rPh>
    <phoneticPr fontId="2"/>
  </si>
  <si>
    <t>電子処方箋システム導入契約</t>
    <phoneticPr fontId="2"/>
  </si>
  <si>
    <t>富士通Ｊａｐａｎ株式会社　神奈川公共ビジネス部</t>
    <rPh sb="0" eb="3">
      <t>フジツウ</t>
    </rPh>
    <rPh sb="8" eb="10">
      <t>カブシキ</t>
    </rPh>
    <rPh sb="10" eb="12">
      <t>カイシャ</t>
    </rPh>
    <rPh sb="13" eb="16">
      <t>カナガワ</t>
    </rPh>
    <rPh sb="16" eb="18">
      <t>コウキョウ</t>
    </rPh>
    <rPh sb="22" eb="23">
      <t>ブ</t>
    </rPh>
    <phoneticPr fontId="8"/>
  </si>
  <si>
    <t>神奈川県横浜市西区高島１－１－２</t>
    <phoneticPr fontId="2"/>
  </si>
  <si>
    <t>血球・凝固・尿沈渣分析装置接続業務</t>
    <rPh sb="0" eb="2">
      <t>ケッキュウ</t>
    </rPh>
    <rPh sb="3" eb="5">
      <t>ギョウコ</t>
    </rPh>
    <rPh sb="6" eb="9">
      <t>ニョウチンサ</t>
    </rPh>
    <rPh sb="9" eb="13">
      <t>ブンセキソウチ</t>
    </rPh>
    <rPh sb="13" eb="17">
      <t>セツゾクギョウム</t>
    </rPh>
    <phoneticPr fontId="2"/>
  </si>
  <si>
    <t>アイテック阪急阪神株式会社</t>
    <rPh sb="5" eb="7">
      <t>ハンキュウ</t>
    </rPh>
    <rPh sb="7" eb="9">
      <t>ハンシン</t>
    </rPh>
    <rPh sb="9" eb="13">
      <t>カブシキカイシャ</t>
    </rPh>
    <phoneticPr fontId="8"/>
  </si>
  <si>
    <t>東京都港区三田３丁目５番２７号</t>
    <rPh sb="0" eb="3">
      <t>トウキョウト</t>
    </rPh>
    <rPh sb="3" eb="5">
      <t>ミナトク</t>
    </rPh>
    <rPh sb="5" eb="7">
      <t>ミタ</t>
    </rPh>
    <rPh sb="8" eb="10">
      <t>チョウメ</t>
    </rPh>
    <rPh sb="11" eb="12">
      <t>バン</t>
    </rPh>
    <rPh sb="14" eb="15">
      <t>ゴウ</t>
    </rPh>
    <phoneticPr fontId="2"/>
  </si>
  <si>
    <t>院内決裁は業務班長が担当</t>
    <rPh sb="0" eb="4">
      <t>インナイケッサイ</t>
    </rPh>
    <rPh sb="5" eb="9">
      <t>ギョウムハンチョウ</t>
    </rPh>
    <rPh sb="10" eb="12">
      <t>タントウ</t>
    </rPh>
    <phoneticPr fontId="2"/>
  </si>
  <si>
    <t>令和５年度検査試薬購入変更契約</t>
    <rPh sb="11" eb="13">
      <t>ヘンコウ</t>
    </rPh>
    <phoneticPr fontId="2"/>
  </si>
  <si>
    <t>アズサイエンス株式会社</t>
    <rPh sb="7" eb="11">
      <t>カブシキカイシャ</t>
    </rPh>
    <phoneticPr fontId="8"/>
  </si>
  <si>
    <t>神奈川県横浜市旭区都岡町３３－２６</t>
    <rPh sb="0" eb="4">
      <t>カナガワケン</t>
    </rPh>
    <rPh sb="4" eb="7">
      <t>ヨコハマシ</t>
    </rPh>
    <rPh sb="7" eb="9">
      <t>アサヒク</t>
    </rPh>
    <rPh sb="9" eb="12">
      <t>ツオカチョウ</t>
    </rPh>
    <phoneticPr fontId="2"/>
  </si>
  <si>
    <t>国立病院機構会計規程第５２条４項
随意契約の指針18-2</t>
    <phoneticPr fontId="2"/>
  </si>
  <si>
    <t>6/19契約審査委員会</t>
    <rPh sb="4" eb="11">
      <t>ケイヤクシンサイインカイ</t>
    </rPh>
    <phoneticPr fontId="2"/>
  </si>
  <si>
    <t>尾崎理化株式会社</t>
    <rPh sb="0" eb="4">
      <t>オザキリカ</t>
    </rPh>
    <rPh sb="4" eb="8">
      <t>カブシキガイシャ</t>
    </rPh>
    <phoneticPr fontId="8"/>
  </si>
  <si>
    <t>神奈川県相模原市緑区根小屋１８８８</t>
    <phoneticPr fontId="2"/>
  </si>
  <si>
    <t>株式会社スズケン　相模原支店</t>
    <phoneticPr fontId="8"/>
  </si>
  <si>
    <t>神奈川県相模原市通王区富士見６丁目１２番２０号</t>
    <phoneticPr fontId="2"/>
  </si>
  <si>
    <t>東邦薬品株式会社神奈川営業部</t>
    <rPh sb="0" eb="2">
      <t>トウホウ</t>
    </rPh>
    <rPh sb="2" eb="4">
      <t>ヤクヒン</t>
    </rPh>
    <rPh sb="4" eb="8">
      <t>カブシキガイシャ</t>
    </rPh>
    <rPh sb="8" eb="11">
      <t>カナガワ</t>
    </rPh>
    <rPh sb="11" eb="14">
      <t>エイギョウブ</t>
    </rPh>
    <phoneticPr fontId="8"/>
  </si>
  <si>
    <t>神奈川県横浜市緑区鴨居町２４９０番地</t>
    <phoneticPr fontId="2"/>
  </si>
  <si>
    <t>株式会社メディセオ　試薬神奈川支店</t>
    <rPh sb="0" eb="4">
      <t>カブシキガイシャ</t>
    </rPh>
    <phoneticPr fontId="8"/>
  </si>
  <si>
    <t>神奈川県横浜市戸塚区吉田町１８０－９</t>
    <phoneticPr fontId="2"/>
  </si>
  <si>
    <t>協和医科器械株式会社　厚木支店</t>
    <rPh sb="0" eb="6">
      <t>キョウワイカキカイ</t>
    </rPh>
    <rPh sb="6" eb="10">
      <t>カブシキガイシャ</t>
    </rPh>
    <rPh sb="11" eb="15">
      <t>アツギシテン</t>
    </rPh>
    <phoneticPr fontId="8"/>
  </si>
  <si>
    <t>神奈川県厚木市酒井３０６８番地</t>
    <phoneticPr fontId="2"/>
  </si>
  <si>
    <t>令和５年度検査試薬購入変更契約（不落分）</t>
    <rPh sb="11" eb="13">
      <t>ヘンコウ</t>
    </rPh>
    <phoneticPr fontId="2"/>
  </si>
  <si>
    <t>注射薬自動払出システム（アンプルピッカー）売買契約</t>
    <phoneticPr fontId="2"/>
  </si>
  <si>
    <t>株式会社トーショー多摩支店</t>
    <rPh sb="0" eb="4">
      <t>カブシキカイシャ</t>
    </rPh>
    <rPh sb="9" eb="13">
      <t>タマシテン</t>
    </rPh>
    <phoneticPr fontId="8"/>
  </si>
  <si>
    <t>東京都府中市住吉町４－２１－１</t>
    <rPh sb="0" eb="3">
      <t>トウキョウト</t>
    </rPh>
    <rPh sb="3" eb="6">
      <t>フチュウシ</t>
    </rPh>
    <rPh sb="6" eb="9">
      <t>スミヨシチョウ</t>
    </rPh>
    <phoneticPr fontId="2"/>
  </si>
  <si>
    <t>5/17契約審査委員会</t>
    <rPh sb="4" eb="11">
      <t>ケイヤクシンサイインカイ</t>
    </rPh>
    <phoneticPr fontId="2"/>
  </si>
  <si>
    <t>ＦＰＤシステム保守業務委託契約</t>
    <rPh sb="7" eb="9">
      <t>ホシュ</t>
    </rPh>
    <rPh sb="9" eb="11">
      <t>ギョウム</t>
    </rPh>
    <rPh sb="11" eb="13">
      <t>イタク</t>
    </rPh>
    <rPh sb="13" eb="15">
      <t>ケイヤク</t>
    </rPh>
    <phoneticPr fontId="2"/>
  </si>
  <si>
    <t>7/18契約審査委員会</t>
    <rPh sb="4" eb="11">
      <t>ケイヤクシンサイインカイ</t>
    </rPh>
    <phoneticPr fontId="2"/>
  </si>
  <si>
    <t>医事課派遣契約に係る変更契約</t>
    <rPh sb="0" eb="3">
      <t>イジカ</t>
    </rPh>
    <rPh sb="3" eb="5">
      <t>ハケン</t>
    </rPh>
    <rPh sb="5" eb="7">
      <t>ケイヤク</t>
    </rPh>
    <rPh sb="8" eb="9">
      <t>カカ</t>
    </rPh>
    <rPh sb="10" eb="12">
      <t>ヘンコウ</t>
    </rPh>
    <rPh sb="12" eb="14">
      <t>ケイヤク</t>
    </rPh>
    <phoneticPr fontId="2"/>
  </si>
  <si>
    <t>株式会社ソラスト　医療事業本部</t>
    <rPh sb="0" eb="2">
      <t>カブシキ</t>
    </rPh>
    <rPh sb="2" eb="4">
      <t>カイシャ</t>
    </rPh>
    <rPh sb="9" eb="11">
      <t>イリョウ</t>
    </rPh>
    <rPh sb="11" eb="13">
      <t>ジギョウ</t>
    </rPh>
    <rPh sb="13" eb="15">
      <t>ホンブ</t>
    </rPh>
    <phoneticPr fontId="2"/>
  </si>
  <si>
    <t>東京都港区港南２－１５－３　品川インターシティＣ棟　１２Ｆ</t>
    <rPh sb="0" eb="3">
      <t>トウキョウト</t>
    </rPh>
    <rPh sb="3" eb="5">
      <t>ミナトク</t>
    </rPh>
    <rPh sb="5" eb="7">
      <t>コウナン</t>
    </rPh>
    <rPh sb="14" eb="16">
      <t>シナガワ</t>
    </rPh>
    <rPh sb="24" eb="25">
      <t>トウ</t>
    </rPh>
    <phoneticPr fontId="2"/>
  </si>
  <si>
    <t>9/19契約審査委員会</t>
    <rPh sb="4" eb="11">
      <t>ケイヤクシンサイインカイ</t>
    </rPh>
    <phoneticPr fontId="2"/>
  </si>
  <si>
    <t>令和６年度マンモグラフィ保守契約</t>
    <rPh sb="0" eb="2">
      <t>レイワ</t>
    </rPh>
    <rPh sb="3" eb="5">
      <t>ネンド</t>
    </rPh>
    <rPh sb="12" eb="14">
      <t>ホシュ</t>
    </rPh>
    <rPh sb="14" eb="16">
      <t>ケイヤク</t>
    </rPh>
    <phoneticPr fontId="2"/>
  </si>
  <si>
    <t>神奈川県横浜市港北区新横浜２－８－１１</t>
    <rPh sb="0" eb="4">
      <t>カナガワケン</t>
    </rPh>
    <rPh sb="4" eb="7">
      <t>ヨコハマシ</t>
    </rPh>
    <rPh sb="7" eb="10">
      <t>コウホクク</t>
    </rPh>
    <rPh sb="10" eb="11">
      <t>シン</t>
    </rPh>
    <rPh sb="11" eb="13">
      <t>ヨコハマ</t>
    </rPh>
    <phoneticPr fontId="2"/>
  </si>
  <si>
    <t>令和６年度第３・四半期重油購入契約</t>
    <rPh sb="0" eb="2">
      <t>レイワ</t>
    </rPh>
    <rPh sb="3" eb="5">
      <t>ネンド</t>
    </rPh>
    <rPh sb="5" eb="6">
      <t>ダイ</t>
    </rPh>
    <rPh sb="8" eb="11">
      <t>シハンキ</t>
    </rPh>
    <rPh sb="11" eb="13">
      <t>ジュウユ</t>
    </rPh>
    <rPh sb="13" eb="17">
      <t>コウニュウケイヤク</t>
    </rPh>
    <phoneticPr fontId="2"/>
  </si>
  <si>
    <t>株式会社吉澤石油店</t>
    <rPh sb="0" eb="4">
      <t>カブシキカイシャ</t>
    </rPh>
    <rPh sb="4" eb="9">
      <t>ヨシザワセキユテン</t>
    </rPh>
    <phoneticPr fontId="2"/>
  </si>
  <si>
    <t>神奈川県三浦市三崎２丁目１９番８号</t>
    <rPh sb="0" eb="4">
      <t>カナガワケン</t>
    </rPh>
    <rPh sb="4" eb="7">
      <t>ミウラシ</t>
    </rPh>
    <rPh sb="7" eb="9">
      <t>ミサキ</t>
    </rPh>
    <rPh sb="10" eb="12">
      <t>チョウメ</t>
    </rPh>
    <rPh sb="14" eb="15">
      <t>バン</t>
    </rPh>
    <rPh sb="16" eb="17">
      <t>ゴウ</t>
    </rPh>
    <phoneticPr fontId="2"/>
  </si>
  <si>
    <t>10/23契約審査委員会</t>
    <rPh sb="5" eb="12">
      <t>ケイヤクシンサイインカイ</t>
    </rPh>
    <phoneticPr fontId="2"/>
  </si>
  <si>
    <t>令和６年度医薬品売買契約</t>
    <rPh sb="0" eb="2">
      <t>レイワ</t>
    </rPh>
    <rPh sb="3" eb="5">
      <t>ネンド</t>
    </rPh>
    <rPh sb="5" eb="8">
      <t>イヤクヒン</t>
    </rPh>
    <rPh sb="8" eb="10">
      <t>バイバイ</t>
    </rPh>
    <rPh sb="10" eb="12">
      <t>ケイヤク</t>
    </rPh>
    <phoneticPr fontId="2"/>
  </si>
  <si>
    <t>株式会社スズケン　相模原支店</t>
    <rPh sb="0" eb="4">
      <t>カブシキガイシャ</t>
    </rPh>
    <rPh sb="9" eb="14">
      <t>サガミハラシテン</t>
    </rPh>
    <phoneticPr fontId="3"/>
  </si>
  <si>
    <t>神奈川県相模原市通王区富士見6-12-20</t>
  </si>
  <si>
    <t>11/21契約審査委員会</t>
    <rPh sb="5" eb="12">
      <t>ケイヤクシンサイインカイ</t>
    </rPh>
    <phoneticPr fontId="2"/>
  </si>
  <si>
    <t>中北薬品株式会社　大和支店</t>
    <rPh sb="0" eb="8">
      <t>ナカキタヤクヒンカブシキガイシャ</t>
    </rPh>
    <rPh sb="9" eb="13">
      <t>ヤマトシテン</t>
    </rPh>
    <phoneticPr fontId="3"/>
  </si>
  <si>
    <t>神奈川県大和市下鶴間118-2　</t>
  </si>
  <si>
    <t>令和６年度電力調達契約</t>
    <phoneticPr fontId="2"/>
  </si>
  <si>
    <t>九電みらいエナジー株式会社</t>
    <rPh sb="0" eb="2">
      <t>キュウデン</t>
    </rPh>
    <rPh sb="9" eb="11">
      <t>カブシキ</t>
    </rPh>
    <rPh sb="11" eb="13">
      <t>カイシャ</t>
    </rPh>
    <phoneticPr fontId="2"/>
  </si>
  <si>
    <t>福岡県福岡市中央区薬院3-2-23 KMGビル8階</t>
    <rPh sb="0" eb="2">
      <t>フクオカ</t>
    </rPh>
    <rPh sb="2" eb="3">
      <t>ケン</t>
    </rPh>
    <rPh sb="3" eb="5">
      <t>フクオカ</t>
    </rPh>
    <rPh sb="5" eb="6">
      <t>シ</t>
    </rPh>
    <rPh sb="6" eb="8">
      <t>チュウオウ</t>
    </rPh>
    <rPh sb="8" eb="9">
      <t>ク</t>
    </rPh>
    <rPh sb="9" eb="11">
      <t>ヤクイン</t>
    </rPh>
    <rPh sb="24" eb="25">
      <t>カイ</t>
    </rPh>
    <phoneticPr fontId="2"/>
  </si>
  <si>
    <t>診断用ＣＴ搭載型ＳＰＥＣＴ装置更新業務委託契約</t>
    <rPh sb="0" eb="3">
      <t>シンダンヨウ</t>
    </rPh>
    <rPh sb="5" eb="8">
      <t>トウサイガタ</t>
    </rPh>
    <rPh sb="13" eb="15">
      <t>ソウチ</t>
    </rPh>
    <rPh sb="15" eb="17">
      <t>コウシン</t>
    </rPh>
    <rPh sb="17" eb="19">
      <t>ギョウム</t>
    </rPh>
    <rPh sb="19" eb="21">
      <t>イタク</t>
    </rPh>
    <rPh sb="21" eb="23">
      <t>ケイヤク</t>
    </rPh>
    <phoneticPr fontId="2"/>
  </si>
  <si>
    <t>シーメンスヘルスケア株式会社　横浜営業所</t>
    <rPh sb="10" eb="12">
      <t>カブシキ</t>
    </rPh>
    <rPh sb="12" eb="14">
      <t>カイシャ</t>
    </rPh>
    <rPh sb="15" eb="17">
      <t>ヨコハマ</t>
    </rPh>
    <rPh sb="17" eb="20">
      <t>エイギョウショ</t>
    </rPh>
    <phoneticPr fontId="2"/>
  </si>
  <si>
    <t>神奈川県横浜市神奈川区沢渡１－２</t>
    <rPh sb="0" eb="4">
      <t>カナガワケン</t>
    </rPh>
    <rPh sb="4" eb="7">
      <t>ヨコハマシ</t>
    </rPh>
    <rPh sb="7" eb="11">
      <t>カナガワク</t>
    </rPh>
    <rPh sb="11" eb="13">
      <t>サワド</t>
    </rPh>
    <phoneticPr fontId="2"/>
  </si>
  <si>
    <t>8/22契約審査委員会</t>
    <rPh sb="4" eb="11">
      <t>ケイヤクシンサイインカイ</t>
    </rPh>
    <phoneticPr fontId="2"/>
  </si>
  <si>
    <t>洗浄滅菌業務及び手術室等補助業務委託変更契約</t>
    <rPh sb="0" eb="2">
      <t>センジョウ</t>
    </rPh>
    <rPh sb="2" eb="4">
      <t>メッキン</t>
    </rPh>
    <rPh sb="4" eb="6">
      <t>ギョウム</t>
    </rPh>
    <rPh sb="6" eb="7">
      <t>オヨ</t>
    </rPh>
    <rPh sb="8" eb="11">
      <t>シュジュツシツ</t>
    </rPh>
    <rPh sb="11" eb="12">
      <t>トウ</t>
    </rPh>
    <rPh sb="12" eb="14">
      <t>ホジョ</t>
    </rPh>
    <rPh sb="14" eb="16">
      <t>ギョウム</t>
    </rPh>
    <rPh sb="16" eb="18">
      <t>イタク</t>
    </rPh>
    <rPh sb="18" eb="20">
      <t>ヘンコウ</t>
    </rPh>
    <rPh sb="20" eb="22">
      <t>ケイヤク</t>
    </rPh>
    <phoneticPr fontId="2"/>
  </si>
  <si>
    <t>鴻池メディカル株式会社　東日本事業部</t>
    <rPh sb="0" eb="2">
      <t>コウノイケ</t>
    </rPh>
    <rPh sb="7" eb="11">
      <t>カブシキカイシャ</t>
    </rPh>
    <rPh sb="12" eb="18">
      <t>ヒガシニホンジギョウブ</t>
    </rPh>
    <phoneticPr fontId="2"/>
  </si>
  <si>
    <t>埼玉県戸田市新曽南３丁目５番２４号</t>
    <rPh sb="0" eb="3">
      <t>サイタマケン</t>
    </rPh>
    <rPh sb="3" eb="6">
      <t>トダシ</t>
    </rPh>
    <rPh sb="6" eb="7">
      <t>シン</t>
    </rPh>
    <rPh sb="8" eb="9">
      <t>ミナミ</t>
    </rPh>
    <rPh sb="10" eb="12">
      <t>チョウメ</t>
    </rPh>
    <rPh sb="13" eb="14">
      <t>バン</t>
    </rPh>
    <rPh sb="16" eb="17">
      <t>ゴウ</t>
    </rPh>
    <phoneticPr fontId="2"/>
  </si>
  <si>
    <t>令和６年度手術部看護補助業務委託契約</t>
    <rPh sb="0" eb="2">
      <t>レイワ</t>
    </rPh>
    <rPh sb="3" eb="5">
      <t>ネンド</t>
    </rPh>
    <rPh sb="5" eb="7">
      <t>シュジュツ</t>
    </rPh>
    <rPh sb="7" eb="8">
      <t>ブ</t>
    </rPh>
    <rPh sb="8" eb="10">
      <t>カンゴ</t>
    </rPh>
    <rPh sb="10" eb="12">
      <t>ホジョ</t>
    </rPh>
    <rPh sb="12" eb="14">
      <t>ギョウム</t>
    </rPh>
    <rPh sb="14" eb="16">
      <t>イタク</t>
    </rPh>
    <rPh sb="16" eb="18">
      <t>ケイヤク</t>
    </rPh>
    <phoneticPr fontId="2"/>
  </si>
  <si>
    <t>株式会社トーカイ　横浜支店</t>
    <rPh sb="0" eb="2">
      <t>カブシキ</t>
    </rPh>
    <rPh sb="2" eb="4">
      <t>カイシャ</t>
    </rPh>
    <rPh sb="9" eb="11">
      <t>ヨコハマ</t>
    </rPh>
    <rPh sb="11" eb="13">
      <t>シテン</t>
    </rPh>
    <phoneticPr fontId="2"/>
  </si>
  <si>
    <t>神奈川県横浜市緑区上山２丁目２５番２５号</t>
    <rPh sb="0" eb="3">
      <t>カナガワ</t>
    </rPh>
    <rPh sb="3" eb="4">
      <t>ケン</t>
    </rPh>
    <rPh sb="4" eb="6">
      <t>ヨコハマ</t>
    </rPh>
    <rPh sb="6" eb="7">
      <t>シ</t>
    </rPh>
    <rPh sb="7" eb="8">
      <t>ミドリ</t>
    </rPh>
    <rPh sb="8" eb="9">
      <t>ク</t>
    </rPh>
    <rPh sb="9" eb="11">
      <t>ウエヤマ</t>
    </rPh>
    <rPh sb="12" eb="14">
      <t>チョウメ</t>
    </rPh>
    <rPh sb="16" eb="17">
      <t>バン</t>
    </rPh>
    <rPh sb="19" eb="20">
      <t>ゴウ</t>
    </rPh>
    <phoneticPr fontId="2"/>
  </si>
  <si>
    <t>令和６年度洗浄消毒滅菌業務委託契約</t>
    <rPh sb="0" eb="2">
      <t>レイワ</t>
    </rPh>
    <rPh sb="3" eb="5">
      <t>ネンド</t>
    </rPh>
    <rPh sb="5" eb="7">
      <t>センジョウ</t>
    </rPh>
    <rPh sb="7" eb="9">
      <t>ショウドク</t>
    </rPh>
    <rPh sb="9" eb="11">
      <t>メッキン</t>
    </rPh>
    <rPh sb="11" eb="13">
      <t>ギョウム</t>
    </rPh>
    <rPh sb="13" eb="15">
      <t>イタク</t>
    </rPh>
    <rPh sb="15" eb="17">
      <t>ケイヤク</t>
    </rPh>
    <phoneticPr fontId="2"/>
  </si>
  <si>
    <t>スぺビゴ静注４５０ｍｇ</t>
    <rPh sb="4" eb="6">
      <t>ジョウチュウ</t>
    </rPh>
    <phoneticPr fontId="2"/>
  </si>
  <si>
    <t>株式会社メディセオ　相模原支店</t>
    <rPh sb="0" eb="4">
      <t>カブシキカイシャ</t>
    </rPh>
    <rPh sb="10" eb="15">
      <t>サガミハラシテン</t>
    </rPh>
    <phoneticPr fontId="2"/>
  </si>
  <si>
    <t>神奈川県座間市相模が丘２－１－３８</t>
    <rPh sb="0" eb="4">
      <t>カナガワケン</t>
    </rPh>
    <rPh sb="4" eb="7">
      <t>ザマシ</t>
    </rPh>
    <rPh sb="7" eb="11">
      <t>サガミガオカ</t>
    </rPh>
    <phoneticPr fontId="2"/>
  </si>
  <si>
    <t>Ｎｉｎｊａ改修作業</t>
    <rPh sb="5" eb="7">
      <t>カイシュウ</t>
    </rPh>
    <rPh sb="7" eb="9">
      <t>サギョウ</t>
    </rPh>
    <phoneticPr fontId="2"/>
  </si>
  <si>
    <t>株式会社日立ソリューションズ・クリエイト</t>
    <rPh sb="0" eb="4">
      <t>カブシキガイシャ</t>
    </rPh>
    <rPh sb="4" eb="6">
      <t>ヒタチ</t>
    </rPh>
    <phoneticPr fontId="2"/>
  </si>
  <si>
    <t>東京都品川区東品川４－１２－６</t>
    <phoneticPr fontId="2"/>
  </si>
  <si>
    <t>成人に持ち越した小児発症食物アレルギー患者の社会的自立度に関する実態調査</t>
    <rPh sb="0" eb="2">
      <t>セイジン</t>
    </rPh>
    <rPh sb="3" eb="4">
      <t>モ</t>
    </rPh>
    <rPh sb="5" eb="6">
      <t>コ</t>
    </rPh>
    <rPh sb="8" eb="10">
      <t>ショウニ</t>
    </rPh>
    <rPh sb="10" eb="12">
      <t>ハッショウ</t>
    </rPh>
    <rPh sb="12" eb="14">
      <t>ショクモツ</t>
    </rPh>
    <rPh sb="19" eb="21">
      <t>カンジャ</t>
    </rPh>
    <rPh sb="22" eb="25">
      <t>シャカイテキ</t>
    </rPh>
    <rPh sb="25" eb="27">
      <t>ジリツ</t>
    </rPh>
    <rPh sb="27" eb="28">
      <t>ド</t>
    </rPh>
    <rPh sb="29" eb="30">
      <t>カン</t>
    </rPh>
    <rPh sb="32" eb="34">
      <t>ジッタイ</t>
    </rPh>
    <rPh sb="34" eb="36">
      <t>チョウサ</t>
    </rPh>
    <phoneticPr fontId="2"/>
  </si>
  <si>
    <t>株式会社マクロミル</t>
    <rPh sb="0" eb="4">
      <t>カブシキカイシャ</t>
    </rPh>
    <phoneticPr fontId="2"/>
  </si>
  <si>
    <t>東京都港区港南２丁目１６番１号</t>
    <rPh sb="0" eb="3">
      <t>トウキョウト</t>
    </rPh>
    <rPh sb="3" eb="5">
      <t>ミナトク</t>
    </rPh>
    <rPh sb="5" eb="7">
      <t>コウナン</t>
    </rPh>
    <rPh sb="8" eb="10">
      <t>チョウメ</t>
    </rPh>
    <rPh sb="12" eb="13">
      <t>バン</t>
    </rPh>
    <rPh sb="14" eb="15">
      <t>ゴウ</t>
    </rPh>
    <phoneticPr fontId="2"/>
  </si>
  <si>
    <t>国立病院機構会計規程第５２条４項
随意契約の指針1</t>
    <phoneticPr fontId="2"/>
  </si>
  <si>
    <t>院内決裁は業務班長がとっている（R6.8の契約審査委員会で業務班長が発言）。契約書は研究センターで保管しているとのこと（佐山さん確認済み）。</t>
    <rPh sb="0" eb="4">
      <t>インナイケッサイ</t>
    </rPh>
    <rPh sb="5" eb="9">
      <t>ギョウムハンチョウ</t>
    </rPh>
    <rPh sb="21" eb="28">
      <t>ケイヤクシンサイインカイ</t>
    </rPh>
    <rPh sb="29" eb="33">
      <t>ギョウムハンチョウ</t>
    </rPh>
    <rPh sb="34" eb="36">
      <t>ハツゲン</t>
    </rPh>
    <rPh sb="38" eb="41">
      <t>ケイヤクショ</t>
    </rPh>
    <rPh sb="42" eb="44">
      <t>ケンキュウ</t>
    </rPh>
    <rPh sb="49" eb="51">
      <t>ホカン</t>
    </rPh>
    <rPh sb="60" eb="62">
      <t>サヤマ</t>
    </rPh>
    <rPh sb="64" eb="66">
      <t>カクニン</t>
    </rPh>
    <rPh sb="66" eb="67">
      <t>ズ</t>
    </rPh>
    <phoneticPr fontId="2"/>
  </si>
  <si>
    <t>令和７年度電力調達契約</t>
    <phoneticPr fontId="2"/>
  </si>
  <si>
    <t>12/19契約審査委員会</t>
    <rPh sb="5" eb="12">
      <t>ケイヤクシンサイインカイ</t>
    </rPh>
    <phoneticPr fontId="2"/>
  </si>
  <si>
    <t>令和７年電子ジャーナル利用契約</t>
    <rPh sb="4" eb="6">
      <t>デンシ</t>
    </rPh>
    <rPh sb="11" eb="15">
      <t>リヨウケイヤク</t>
    </rPh>
    <phoneticPr fontId="2"/>
  </si>
  <si>
    <t>丸善雄松堂株式会社</t>
    <rPh sb="0" eb="9">
      <t>マルゼンオスマツドウカブシキカイシャ</t>
    </rPh>
    <phoneticPr fontId="2"/>
  </si>
  <si>
    <t>東京都中央区新川１－２８－２３</t>
    <rPh sb="0" eb="3">
      <t>トウキョウト</t>
    </rPh>
    <rPh sb="3" eb="6">
      <t>チュウオウク</t>
    </rPh>
    <rPh sb="6" eb="8">
      <t>シンカワ</t>
    </rPh>
    <phoneticPr fontId="2"/>
  </si>
  <si>
    <t>1/24契約審査委員会</t>
    <rPh sb="4" eb="11">
      <t>ケイヤクシンサイインカイ</t>
    </rPh>
    <phoneticPr fontId="2"/>
  </si>
  <si>
    <t>令和６年度医事業務派遣契約</t>
    <phoneticPr fontId="2"/>
  </si>
  <si>
    <t>Ｇ・ロジ・スタッフ株式会社</t>
    <rPh sb="9" eb="13">
      <t>カブシキカイシャ</t>
    </rPh>
    <phoneticPr fontId="2"/>
  </si>
  <si>
    <t>東京都大田区平和島３－２－２７新棟２階</t>
    <rPh sb="0" eb="3">
      <t>トウキョウト</t>
    </rPh>
    <rPh sb="3" eb="6">
      <t>オオタク</t>
    </rPh>
    <rPh sb="6" eb="9">
      <t>ヘイワジマ</t>
    </rPh>
    <rPh sb="15" eb="17">
      <t>シントウ</t>
    </rPh>
    <rPh sb="18" eb="19">
      <t>カイ</t>
    </rPh>
    <phoneticPr fontId="2"/>
  </si>
  <si>
    <t>令和７年度医用Ｘ線ＣＴ装置保守契約</t>
    <rPh sb="0" eb="2">
      <t>レイワ</t>
    </rPh>
    <rPh sb="3" eb="5">
      <t>ネンド</t>
    </rPh>
    <rPh sb="5" eb="7">
      <t>イヨウ</t>
    </rPh>
    <rPh sb="8" eb="9">
      <t>セン</t>
    </rPh>
    <rPh sb="11" eb="13">
      <t>ソウチ</t>
    </rPh>
    <rPh sb="13" eb="15">
      <t>ホシュ</t>
    </rPh>
    <rPh sb="15" eb="17">
      <t>ケイヤク</t>
    </rPh>
    <phoneticPr fontId="2"/>
  </si>
  <si>
    <t>令和７年度多目的ＤＲ－Ｘ線ＴＶ保守契約</t>
    <rPh sb="0" eb="2">
      <t>レイワ</t>
    </rPh>
    <rPh sb="3" eb="5">
      <t>ネンド</t>
    </rPh>
    <rPh sb="5" eb="8">
      <t>タモクテキ</t>
    </rPh>
    <rPh sb="12" eb="13">
      <t>セン</t>
    </rPh>
    <rPh sb="15" eb="17">
      <t>ホシュ</t>
    </rPh>
    <rPh sb="17" eb="19">
      <t>ケイヤク</t>
    </rPh>
    <phoneticPr fontId="2"/>
  </si>
  <si>
    <t>Ｘ線発生器修理業務（３番撮影室）</t>
    <phoneticPr fontId="2"/>
  </si>
  <si>
    <t>富士フイルムメディカル株式会社</t>
    <rPh sb="0" eb="2">
      <t>フジ</t>
    </rPh>
    <rPh sb="11" eb="13">
      <t>カブシキ</t>
    </rPh>
    <rPh sb="13" eb="15">
      <t>カイシャ</t>
    </rPh>
    <phoneticPr fontId="8"/>
  </si>
  <si>
    <t>2/20契約審査委員会</t>
    <rPh sb="4" eb="11">
      <t>ケイヤクシンサイインカイ</t>
    </rPh>
    <phoneticPr fontId="2"/>
  </si>
  <si>
    <t>令和７年度電話回線使用料</t>
    <rPh sb="0" eb="2">
      <t>レイワ</t>
    </rPh>
    <rPh sb="3" eb="5">
      <t>ネンド</t>
    </rPh>
    <rPh sb="5" eb="7">
      <t>デンワ</t>
    </rPh>
    <rPh sb="7" eb="9">
      <t>カイセン</t>
    </rPh>
    <rPh sb="9" eb="12">
      <t>シヨウリョウ</t>
    </rPh>
    <phoneticPr fontId="2"/>
  </si>
  <si>
    <t>令和７年度外科用Ｘ線撮影装置保守契約</t>
    <rPh sb="5" eb="8">
      <t>ゲカヨウ</t>
    </rPh>
    <rPh sb="9" eb="10">
      <t>セン</t>
    </rPh>
    <rPh sb="10" eb="14">
      <t>サツエイソウチ</t>
    </rPh>
    <rPh sb="14" eb="16">
      <t>ホシュ</t>
    </rPh>
    <rPh sb="16" eb="18">
      <t>ケイヤク</t>
    </rPh>
    <phoneticPr fontId="2"/>
  </si>
  <si>
    <t>令和７・８・９・１０・１１年度磁気共鳴断層撮影装置保守業務委託契約</t>
    <phoneticPr fontId="2"/>
  </si>
  <si>
    <t>シーメンスヘルスケア株式会社　横浜営業所</t>
    <phoneticPr fontId="2"/>
  </si>
  <si>
    <t>神奈川県横浜市神奈川区沢渡１－２</t>
    <phoneticPr fontId="2"/>
  </si>
  <si>
    <t>令和７年度血液製剤等売買契約</t>
  </si>
  <si>
    <t>令和７・８・９年度ＩＶＲ－ＣＴ保守業務委託契約</t>
    <phoneticPr fontId="2"/>
  </si>
  <si>
    <t>令和７年度電話回線使用料</t>
    <phoneticPr fontId="2"/>
  </si>
  <si>
    <t>自動精算機保守契約</t>
    <phoneticPr fontId="2"/>
  </si>
  <si>
    <t>株式会社ＵＳＥＮ－ＡＬＭＥＸ</t>
    <rPh sb="0" eb="2">
      <t>カブシキ</t>
    </rPh>
    <rPh sb="2" eb="4">
      <t>カイシャ</t>
    </rPh>
    <phoneticPr fontId="2"/>
  </si>
  <si>
    <t>神奈川県横浜市都筑区中川中央１－３０－１プレミアヨコハマ４Ｆ</t>
    <rPh sb="0" eb="4">
      <t>カナガワケン</t>
    </rPh>
    <rPh sb="4" eb="7">
      <t>ヨコハマシ</t>
    </rPh>
    <rPh sb="7" eb="10">
      <t>ツヅキク</t>
    </rPh>
    <rPh sb="10" eb="12">
      <t>ナカガワ</t>
    </rPh>
    <rPh sb="12" eb="14">
      <t>チュウオウ</t>
    </rPh>
    <phoneticPr fontId="2"/>
  </si>
  <si>
    <t>令和７年度麻酔科医紹介業務委託契約</t>
    <phoneticPr fontId="2"/>
  </si>
  <si>
    <t>株式会社アネスアルファ</t>
    <rPh sb="0" eb="2">
      <t>カブシキ</t>
    </rPh>
    <rPh sb="2" eb="4">
      <t>カイシャ</t>
    </rPh>
    <phoneticPr fontId="2"/>
  </si>
  <si>
    <t>東京都千代田区飯田橋４－７－４　２Ｆ</t>
    <rPh sb="0" eb="3">
      <t>トウキョウト</t>
    </rPh>
    <rPh sb="3" eb="7">
      <t>チヨダク</t>
    </rPh>
    <rPh sb="7" eb="10">
      <t>イイダバシ</t>
    </rPh>
    <phoneticPr fontId="2"/>
  </si>
  <si>
    <t>3/13契約審査委員会</t>
    <rPh sb="4" eb="11">
      <t>ケイヤクシンサイインカイ</t>
    </rPh>
    <phoneticPr fontId="2"/>
  </si>
  <si>
    <t>株式会社エム・ディー・マネジメント</t>
    <rPh sb="0" eb="4">
      <t>カブシキガイシャ</t>
    </rPh>
    <phoneticPr fontId="2"/>
  </si>
  <si>
    <t>東京都千代田区二番町５－５番町フィフスビル２階</t>
    <rPh sb="0" eb="3">
      <t>トウキョウト</t>
    </rPh>
    <rPh sb="3" eb="7">
      <t>チヨダク</t>
    </rPh>
    <rPh sb="7" eb="10">
      <t>ニバンチョウ</t>
    </rPh>
    <rPh sb="13" eb="15">
      <t>バンチョウ</t>
    </rPh>
    <rPh sb="22" eb="23">
      <t>カイ</t>
    </rPh>
    <phoneticPr fontId="2"/>
  </si>
  <si>
    <t>令和７年度ＰＦＣ－ＦＤ療法業務委託契約</t>
    <phoneticPr fontId="2"/>
  </si>
  <si>
    <t>セルソース株式会社</t>
    <rPh sb="5" eb="9">
      <t>カブシキカイシャ</t>
    </rPh>
    <phoneticPr fontId="2"/>
  </si>
  <si>
    <t>東京都渋谷区渋谷１－２３－２１</t>
    <rPh sb="0" eb="3">
      <t>トウキョウト</t>
    </rPh>
    <rPh sb="3" eb="6">
      <t>シブヤク</t>
    </rPh>
    <rPh sb="6" eb="8">
      <t>シブヤ</t>
    </rPh>
    <phoneticPr fontId="2"/>
  </si>
  <si>
    <t>国立病院機構会計規程第５２条４項
随意契約の指針18-3</t>
    <phoneticPr fontId="2"/>
  </si>
  <si>
    <t>医事業務派遣契約</t>
    <rPh sb="0" eb="4">
      <t>イジギョウム</t>
    </rPh>
    <rPh sb="4" eb="6">
      <t>ハケン</t>
    </rPh>
    <phoneticPr fontId="2"/>
  </si>
  <si>
    <t>パーソルテンプスタッフ株式会社</t>
    <rPh sb="11" eb="15">
      <t>カブシキカイシャ</t>
    </rPh>
    <phoneticPr fontId="2"/>
  </si>
  <si>
    <t>東京都町田市原町田市４－２－１０</t>
    <rPh sb="0" eb="3">
      <t>トウキョウト</t>
    </rPh>
    <rPh sb="3" eb="6">
      <t>マチダシ</t>
    </rPh>
    <rPh sb="6" eb="9">
      <t>ハラマチダ</t>
    </rPh>
    <rPh sb="9" eb="10">
      <t>シ</t>
    </rPh>
    <phoneticPr fontId="2"/>
  </si>
  <si>
    <t>令和７年度内視鏡用スコープ保守契約</t>
    <rPh sb="0" eb="2">
      <t>レイワ</t>
    </rPh>
    <rPh sb="3" eb="5">
      <t>ネンド</t>
    </rPh>
    <phoneticPr fontId="2"/>
  </si>
  <si>
    <t>オンライン資格確認救急時医療情報閲覧機能対応</t>
    <phoneticPr fontId="2"/>
  </si>
  <si>
    <t>神奈川県横浜市西区高島１－１－２</t>
    <rPh sb="0" eb="4">
      <t>カナガワケン</t>
    </rPh>
    <rPh sb="4" eb="7">
      <t>ヨコハマシ</t>
    </rPh>
    <rPh sb="7" eb="9">
      <t>ニシク</t>
    </rPh>
    <rPh sb="9" eb="11">
      <t>タカシマ</t>
    </rPh>
    <phoneticPr fontId="2"/>
  </si>
  <si>
    <t>院内決裁は業務班長が担当。契約締結日は班長に確認。R7.1以降の契約日</t>
    <rPh sb="0" eb="4">
      <t>インナイケッサイ</t>
    </rPh>
    <rPh sb="5" eb="9">
      <t>ギョウムハンチョウ</t>
    </rPh>
    <rPh sb="10" eb="12">
      <t>タントウ</t>
    </rPh>
    <rPh sb="13" eb="18">
      <t>ケイヤクテイケツビ</t>
    </rPh>
    <rPh sb="19" eb="21">
      <t>ハンチョウ</t>
    </rPh>
    <rPh sb="22" eb="24">
      <t>カクニン</t>
    </rPh>
    <rPh sb="29" eb="31">
      <t>イコウ</t>
    </rPh>
    <rPh sb="32" eb="35">
      <t>ケイヤクビ</t>
    </rPh>
    <phoneticPr fontId="2"/>
  </si>
  <si>
    <t>サブ変電所高圧ケーブル更新整備工事</t>
  </si>
  <si>
    <t>Ｄ－パワーシステムズ株式会社</t>
  </si>
  <si>
    <t>東京都府中市小柳町一丁目２０番地の１</t>
    <rPh sb="0" eb="3">
      <t>トウキョウト</t>
    </rPh>
    <rPh sb="3" eb="6">
      <t>フチュウシ</t>
    </rPh>
    <rPh sb="6" eb="9">
      <t>コヤナギチョウ</t>
    </rPh>
    <rPh sb="9" eb="12">
      <t>イチチョウメ</t>
    </rPh>
    <rPh sb="14" eb="16">
      <t>バンチ</t>
    </rPh>
    <phoneticPr fontId="2"/>
  </si>
  <si>
    <t>国立病院機構会計規程第５２条４項
随意契約の指針13</t>
  </si>
  <si>
    <t>令和７年度血液製剤等売買契約</t>
    <rPh sb="0" eb="2">
      <t>レイワ</t>
    </rPh>
    <rPh sb="3" eb="5">
      <t>ネンド</t>
    </rPh>
    <phoneticPr fontId="2"/>
  </si>
  <si>
    <t>サブ変電所高圧ケーブル更新整備工事</t>
    <phoneticPr fontId="2"/>
  </si>
  <si>
    <t>Ｄ－パワーシステムズ株式会社</t>
    <rPh sb="10" eb="12">
      <t>カブシキ</t>
    </rPh>
    <rPh sb="12" eb="14">
      <t>カイシャ</t>
    </rPh>
    <phoneticPr fontId="8"/>
  </si>
  <si>
    <t>令和７年度第１・四半期重油購入契約</t>
    <rPh sb="0" eb="2">
      <t>レイワ</t>
    </rPh>
    <rPh sb="3" eb="5">
      <t>ネンド</t>
    </rPh>
    <rPh sb="5" eb="6">
      <t>ダイ</t>
    </rPh>
    <rPh sb="8" eb="11">
      <t>シハンキ</t>
    </rPh>
    <rPh sb="11" eb="13">
      <t>ジュウユ</t>
    </rPh>
    <rPh sb="13" eb="17">
      <t>コウニュウケイヤク</t>
    </rPh>
    <phoneticPr fontId="2"/>
  </si>
  <si>
    <t>4/17契約審査委員会</t>
    <rPh sb="4" eb="11">
      <t>ケイヤクシンサイインカイ</t>
    </rPh>
    <phoneticPr fontId="2"/>
  </si>
  <si>
    <t>第二外来トイレ改修工事一式</t>
    <rPh sb="0" eb="4">
      <t>ダイニガイライ</t>
    </rPh>
    <rPh sb="7" eb="11">
      <t>カイシュウコウジ</t>
    </rPh>
    <rPh sb="11" eb="13">
      <t>イッシキ</t>
    </rPh>
    <phoneticPr fontId="2"/>
  </si>
  <si>
    <t>株式会社研空社</t>
    <rPh sb="0" eb="4">
      <t>カブシキカイシャ</t>
    </rPh>
    <rPh sb="4" eb="5">
      <t>ケン</t>
    </rPh>
    <rPh sb="5" eb="6">
      <t>ソラ</t>
    </rPh>
    <rPh sb="6" eb="7">
      <t>シャ</t>
    </rPh>
    <phoneticPr fontId="2"/>
  </si>
  <si>
    <t>神奈川県川崎市多摩区宿川原1-20-11</t>
    <rPh sb="0" eb="4">
      <t>カナガワケン</t>
    </rPh>
    <rPh sb="4" eb="7">
      <t>カワサキシ</t>
    </rPh>
    <rPh sb="7" eb="10">
      <t>タマク</t>
    </rPh>
    <rPh sb="10" eb="13">
      <t>シュクガワラ</t>
    </rPh>
    <phoneticPr fontId="2"/>
  </si>
  <si>
    <t>随意契約（不落以外）</t>
  </si>
  <si>
    <t>病院情報システム一式賃貸借（再リース）契約</t>
    <rPh sb="0" eb="2">
      <t>ビョウイン</t>
    </rPh>
    <rPh sb="2" eb="4">
      <t>ジョウホウ</t>
    </rPh>
    <rPh sb="8" eb="10">
      <t>イッシキ</t>
    </rPh>
    <rPh sb="10" eb="13">
      <t>チンタイシャク</t>
    </rPh>
    <rPh sb="14" eb="15">
      <t>サイ</t>
    </rPh>
    <rPh sb="19" eb="21">
      <t>ケイヤク</t>
    </rPh>
    <phoneticPr fontId="2"/>
  </si>
  <si>
    <t>株式会社JECC</t>
    <rPh sb="0" eb="4">
      <t>カブシキカイシャ</t>
    </rPh>
    <phoneticPr fontId="2"/>
  </si>
  <si>
    <t>東京都千代田区丸の内3-4-1</t>
  </si>
  <si>
    <t>放射線治療システム保守契約更新</t>
    <rPh sb="0" eb="5">
      <t>ホウシャセンチリョウ</t>
    </rPh>
    <rPh sb="9" eb="15">
      <t>ホシュケイヤクコウシン</t>
    </rPh>
    <phoneticPr fontId="2"/>
  </si>
  <si>
    <t>日本電子応用株式会社</t>
    <rPh sb="0" eb="10">
      <t>ニホンデンシオウヨウカブシキカイシャ</t>
    </rPh>
    <phoneticPr fontId="2"/>
  </si>
  <si>
    <t>東京都江戸川区東小松川4-36-5</t>
    <rPh sb="3" eb="7">
      <t>エドガワク</t>
    </rPh>
    <rPh sb="7" eb="8">
      <t>ヒガシ</t>
    </rPh>
    <rPh sb="8" eb="11">
      <t>コマツカワ</t>
    </rPh>
    <phoneticPr fontId="2"/>
  </si>
  <si>
    <t>CT装置修理作業一式</t>
    <rPh sb="2" eb="4">
      <t>ソウチ</t>
    </rPh>
    <rPh sb="4" eb="8">
      <t>シュウリサギョウ</t>
    </rPh>
    <rPh sb="8" eb="10">
      <t>イッシキ</t>
    </rPh>
    <phoneticPr fontId="2"/>
  </si>
  <si>
    <t>GEヘルスケア・ジャパン株式会社</t>
    <rPh sb="12" eb="16">
      <t>カブシキカイシャ</t>
    </rPh>
    <phoneticPr fontId="2"/>
  </si>
  <si>
    <t>神奈川県横浜市港北区北新横浜2丁目14-2</t>
    <phoneticPr fontId="2"/>
  </si>
  <si>
    <t>薬剤過敏症研究室空調機更新工事</t>
    <rPh sb="0" eb="2">
      <t>ヤクザイ</t>
    </rPh>
    <rPh sb="2" eb="5">
      <t>カビンショウ</t>
    </rPh>
    <rPh sb="5" eb="8">
      <t>ケンキュウシツ</t>
    </rPh>
    <rPh sb="8" eb="15">
      <t>クウチョウキコウシンコウジ</t>
    </rPh>
    <phoneticPr fontId="2"/>
  </si>
  <si>
    <t>株式会社ＩＭＡＲＩＳＥ</t>
    <rPh sb="0" eb="4">
      <t>カブシキカイシャ</t>
    </rPh>
    <phoneticPr fontId="2"/>
  </si>
  <si>
    <t>神奈川県相模原市中央区緑が丘2-41-1</t>
    <rPh sb="8" eb="11">
      <t>チュウオウク</t>
    </rPh>
    <rPh sb="11" eb="12">
      <t>ミドリ</t>
    </rPh>
    <rPh sb="13" eb="14">
      <t>オカ</t>
    </rPh>
    <phoneticPr fontId="2"/>
  </si>
  <si>
    <t>5/30審査委員会</t>
    <rPh sb="4" eb="9">
      <t>シンサイインカイ</t>
    </rPh>
    <phoneticPr fontId="2"/>
  </si>
  <si>
    <t>プッシュプル型換気装置修理契約</t>
    <rPh sb="6" eb="7">
      <t>ガタ</t>
    </rPh>
    <rPh sb="7" eb="11">
      <t>カンキソウチ</t>
    </rPh>
    <rPh sb="11" eb="15">
      <t>シュウリケイヤク</t>
    </rPh>
    <phoneticPr fontId="2"/>
  </si>
  <si>
    <t>株式会社イワサワ</t>
    <rPh sb="0" eb="2">
      <t>カブシキ</t>
    </rPh>
    <rPh sb="2" eb="4">
      <t>カイシャ</t>
    </rPh>
    <phoneticPr fontId="2"/>
  </si>
  <si>
    <t>神奈川県横浜市神奈川区2-16-15</t>
    <rPh sb="0" eb="4">
      <t>カナガワケン</t>
    </rPh>
    <rPh sb="7" eb="11">
      <t>カナガワク</t>
    </rPh>
    <phoneticPr fontId="2"/>
  </si>
  <si>
    <t>外科系リウマチ研究室空調機更新工事</t>
    <rPh sb="0" eb="3">
      <t>ゲカケイ</t>
    </rPh>
    <rPh sb="7" eb="17">
      <t>ケンキュウシツクウチョウキコウシンコウジ</t>
    </rPh>
    <phoneticPr fontId="2"/>
  </si>
  <si>
    <t>Web治療進捗システムARIAアップグレード</t>
    <rPh sb="3" eb="7">
      <t>チリョウシンチョク</t>
    </rPh>
    <phoneticPr fontId="2"/>
  </si>
  <si>
    <t>三菱電機ITソリューションズ株式会社</t>
    <rPh sb="0" eb="4">
      <t>ミツビシデンキ</t>
    </rPh>
    <rPh sb="14" eb="18">
      <t>カブシキカイシャ</t>
    </rPh>
    <phoneticPr fontId="2"/>
  </si>
  <si>
    <t>愛知県名古屋市中区丸の内1-17-29　NEC丸の内ビル</t>
    <rPh sb="0" eb="7">
      <t>アイチケンナゴヤシ</t>
    </rPh>
    <rPh sb="7" eb="9">
      <t>ナカク</t>
    </rPh>
    <rPh sb="9" eb="10">
      <t>マル</t>
    </rPh>
    <rPh sb="11" eb="12">
      <t>ウチ</t>
    </rPh>
    <rPh sb="23" eb="24">
      <t>マル</t>
    </rPh>
    <rPh sb="25" eb="26">
      <t>ウチ</t>
    </rPh>
    <phoneticPr fontId="2"/>
  </si>
  <si>
    <t>研究センター扉交換・電気錠工事</t>
    <rPh sb="0" eb="2">
      <t>ケンキュウ</t>
    </rPh>
    <rPh sb="6" eb="9">
      <t>トビラコウカン</t>
    </rPh>
    <rPh sb="10" eb="13">
      <t>デンキジョウ</t>
    </rPh>
    <rPh sb="13" eb="15">
      <t>コウジ</t>
    </rPh>
    <phoneticPr fontId="2"/>
  </si>
  <si>
    <t>株式会社神奈川ナブコ</t>
    <rPh sb="0" eb="4">
      <t>カブシキカイシャ</t>
    </rPh>
    <rPh sb="4" eb="7">
      <t>カナガワ</t>
    </rPh>
    <phoneticPr fontId="2"/>
  </si>
  <si>
    <t>神奈川県厚木市岡田1-13-27　三橋第二ビル</t>
    <rPh sb="4" eb="6">
      <t>アツギ</t>
    </rPh>
    <rPh sb="7" eb="9">
      <t>オカダ</t>
    </rPh>
    <rPh sb="17" eb="19">
      <t>ミツハシ</t>
    </rPh>
    <rPh sb="19" eb="21">
      <t>ダイニ</t>
    </rPh>
    <phoneticPr fontId="2"/>
  </si>
  <si>
    <t>MRI保守契約</t>
    <rPh sb="3" eb="7">
      <t>ホシュケイヤク</t>
    </rPh>
    <phoneticPr fontId="2"/>
  </si>
  <si>
    <t>株式会社フィリップス・ジャパン</t>
    <rPh sb="0" eb="4">
      <t>カブシキカイシャ</t>
    </rPh>
    <phoneticPr fontId="2"/>
  </si>
  <si>
    <t>東京都港区港南２‐１３‐３７</t>
    <rPh sb="0" eb="3">
      <t>トウキョウト</t>
    </rPh>
    <rPh sb="3" eb="5">
      <t>ミナトク</t>
    </rPh>
    <rPh sb="5" eb="7">
      <t>コウナン</t>
    </rPh>
    <phoneticPr fontId="2"/>
  </si>
  <si>
    <t>非接触眼圧計</t>
    <rPh sb="0" eb="3">
      <t>ヒセッショク</t>
    </rPh>
    <rPh sb="3" eb="5">
      <t>ガンアツ</t>
    </rPh>
    <rPh sb="5" eb="6">
      <t>ケイ</t>
    </rPh>
    <phoneticPr fontId="2"/>
  </si>
  <si>
    <t>株式会社リィツメディカル</t>
    <rPh sb="0" eb="4">
      <t>カブシキカイシャ</t>
    </rPh>
    <phoneticPr fontId="2"/>
  </si>
  <si>
    <t>愛知県豊川市伊奈町新屋279</t>
    <rPh sb="6" eb="8">
      <t>イナ</t>
    </rPh>
    <rPh sb="8" eb="9">
      <t>マチ</t>
    </rPh>
    <rPh sb="9" eb="11">
      <t>ニイヤ</t>
    </rPh>
    <phoneticPr fontId="2"/>
  </si>
  <si>
    <t>自動赤血球沈降速度測定装置一式</t>
    <rPh sb="0" eb="13">
      <t>ジドウセッケッキュウチンコウソクドソクテイソウチ</t>
    </rPh>
    <rPh sb="13" eb="15">
      <t>イッシキ</t>
    </rPh>
    <phoneticPr fontId="2"/>
  </si>
  <si>
    <t>アズサイエンス株式会社</t>
    <rPh sb="7" eb="9">
      <t>カブシキ</t>
    </rPh>
    <rPh sb="9" eb="11">
      <t>カイシャ</t>
    </rPh>
    <phoneticPr fontId="2"/>
  </si>
  <si>
    <t>長野県松本市芳川村井町２－３－３５</t>
    <rPh sb="0" eb="3">
      <t>ナガノケン</t>
    </rPh>
    <rPh sb="3" eb="6">
      <t>マツモトシ</t>
    </rPh>
    <rPh sb="6" eb="7">
      <t>カンバ</t>
    </rPh>
    <rPh sb="7" eb="8">
      <t>カワ</t>
    </rPh>
    <rPh sb="8" eb="10">
      <t>ムライ</t>
    </rPh>
    <rPh sb="10" eb="11">
      <t>マチ</t>
    </rPh>
    <phoneticPr fontId="2"/>
  </si>
  <si>
    <t>視覚誘発反応測定装置</t>
    <rPh sb="0" eb="2">
      <t>シカク</t>
    </rPh>
    <rPh sb="2" eb="6">
      <t>ユウハツハンノウ</t>
    </rPh>
    <rPh sb="6" eb="10">
      <t>ソクテイソウチ</t>
    </rPh>
    <phoneticPr fontId="2"/>
  </si>
  <si>
    <t>乳房Ｘ線撮影装置保守契約</t>
    <rPh sb="0" eb="2">
      <t>ニュウボウ</t>
    </rPh>
    <rPh sb="3" eb="4">
      <t>セン</t>
    </rPh>
    <rPh sb="4" eb="8">
      <t>サツエイソウチ</t>
    </rPh>
    <rPh sb="8" eb="12">
      <t>ホシュケイヤク</t>
    </rPh>
    <phoneticPr fontId="2"/>
  </si>
  <si>
    <t>富士フイルムメディカル株式会社南関東支社</t>
    <rPh sb="0" eb="2">
      <t>フジ</t>
    </rPh>
    <rPh sb="11" eb="15">
      <t>カブシキカイシャ</t>
    </rPh>
    <rPh sb="15" eb="16">
      <t>ミナミ</t>
    </rPh>
    <rPh sb="16" eb="18">
      <t>カントウ</t>
    </rPh>
    <rPh sb="18" eb="20">
      <t>シシャ</t>
    </rPh>
    <phoneticPr fontId="2"/>
  </si>
  <si>
    <t>神奈川県横浜市港北区新横浜2-8-11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2"/>
  </si>
  <si>
    <t>9/20契約審査委員会</t>
    <rPh sb="4" eb="11">
      <t>ケイヤクシンサイインカイ</t>
    </rPh>
    <phoneticPr fontId="2"/>
  </si>
  <si>
    <t>医薬品　一式（病院調達分）</t>
    <rPh sb="7" eb="12">
      <t>ビョウインチョウタツブン</t>
    </rPh>
    <phoneticPr fontId="2"/>
  </si>
  <si>
    <t>アルフレッサ株式会社</t>
    <rPh sb="6" eb="10">
      <t>カブシキガイシャ</t>
    </rPh>
    <phoneticPr fontId="8"/>
  </si>
  <si>
    <t>神奈川県相模原市南区麻溝台1-3-4</t>
    <rPh sb="0" eb="4">
      <t>カナガワケン</t>
    </rPh>
    <rPh sb="4" eb="8">
      <t>サガミハラシ</t>
    </rPh>
    <rPh sb="8" eb="10">
      <t>ミナミク</t>
    </rPh>
    <rPh sb="10" eb="13">
      <t>アサミゾダイ</t>
    </rPh>
    <phoneticPr fontId="2"/>
  </si>
  <si>
    <t>　神奈川県相模原市南区桜台18-2
　独立行政法人国立病院機構相模原病院
　院長　安達献</t>
    <rPh sb="38" eb="40">
      <t>インチョウ</t>
    </rPh>
    <rPh sb="41" eb="43">
      <t>アダチ</t>
    </rPh>
    <rPh sb="43" eb="44">
      <t>コン</t>
    </rPh>
    <phoneticPr fontId="2"/>
  </si>
  <si>
    <t>株式会社スズケン</t>
    <rPh sb="0" eb="4">
      <t>カブシキガイシャ</t>
    </rPh>
    <phoneticPr fontId="8"/>
  </si>
  <si>
    <t>神奈川県相模原市中央区冨士見6-12-20</t>
    <rPh sb="11" eb="14">
      <t>フジミ</t>
    </rPh>
    <phoneticPr fontId="2"/>
  </si>
  <si>
    <t>　神奈川県相模原市南区桜台18-4
　独立行政法人国立病院機構相模原病院
　院長　安達献</t>
    <rPh sb="38" eb="40">
      <t>インチョウ</t>
    </rPh>
    <rPh sb="41" eb="43">
      <t>アダチ</t>
    </rPh>
    <rPh sb="43" eb="44">
      <t>コン</t>
    </rPh>
    <phoneticPr fontId="2"/>
  </si>
  <si>
    <t>中北薬品株式会社</t>
    <rPh sb="0" eb="2">
      <t>ナカキタ</t>
    </rPh>
    <rPh sb="2" eb="4">
      <t>ヤクヒン</t>
    </rPh>
    <rPh sb="4" eb="6">
      <t>カブシキ</t>
    </rPh>
    <rPh sb="6" eb="8">
      <t>カイシャ</t>
    </rPh>
    <phoneticPr fontId="2"/>
  </si>
  <si>
    <t>神奈川県大和市下鶴間118-2</t>
    <rPh sb="0" eb="3">
      <t>カナガワ</t>
    </rPh>
    <rPh sb="3" eb="4">
      <t>ケン</t>
    </rPh>
    <phoneticPr fontId="2"/>
  </si>
  <si>
    <t>酒井薬品株式会社</t>
    <rPh sb="0" eb="4">
      <t>サカイヤクヒン</t>
    </rPh>
    <rPh sb="4" eb="8">
      <t>カブシキカイシャ</t>
    </rPh>
    <phoneticPr fontId="8"/>
  </si>
  <si>
    <t>神奈川県相模原市南区麻溝台5-18-10</t>
    <rPh sb="0" eb="4">
      <t>カナガワケン</t>
    </rPh>
    <rPh sb="4" eb="8">
      <t>サガミハラシ</t>
    </rPh>
    <rPh sb="8" eb="10">
      <t>ミナミク</t>
    </rPh>
    <rPh sb="10" eb="13">
      <t>アサミゾダイ</t>
    </rPh>
    <phoneticPr fontId="2"/>
  </si>
  <si>
    <t>庁舎電力調達一式</t>
    <rPh sb="0" eb="2">
      <t>チョウシャ</t>
    </rPh>
    <rPh sb="2" eb="4">
      <t>デンリョク</t>
    </rPh>
    <rPh sb="4" eb="6">
      <t>チョウタツ</t>
    </rPh>
    <rPh sb="6" eb="8">
      <t>イッシキ</t>
    </rPh>
    <phoneticPr fontId="2"/>
  </si>
  <si>
    <t>東京電力パワーグリット株式会社</t>
    <rPh sb="0" eb="4">
      <t>トウキョウデンリョク</t>
    </rPh>
    <rPh sb="11" eb="15">
      <t>カブシキカイシャ</t>
    </rPh>
    <phoneticPr fontId="2"/>
  </si>
  <si>
    <t>東京都江東区東陽６－３－２</t>
    <rPh sb="0" eb="3">
      <t>トウキョウト</t>
    </rPh>
    <rPh sb="3" eb="6">
      <t>コウトウク</t>
    </rPh>
    <rPh sb="6" eb="7">
      <t>ヒガシ</t>
    </rPh>
    <rPh sb="7" eb="8">
      <t>ヨウ</t>
    </rPh>
    <phoneticPr fontId="2"/>
  </si>
  <si>
    <t>国立病院機構会計規程第５２条４項
随意契約の指針14-3</t>
    <phoneticPr fontId="2"/>
  </si>
  <si>
    <t>令和４年度医薬品共同入札（不落分）</t>
    <rPh sb="0" eb="2">
      <t>レイワ</t>
    </rPh>
    <rPh sb="3" eb="5">
      <t>ネンド</t>
    </rPh>
    <rPh sb="8" eb="12">
      <t>キョウドウニュウサツ</t>
    </rPh>
    <rPh sb="13" eb="15">
      <t>フラク</t>
    </rPh>
    <rPh sb="15" eb="16">
      <t>ブン</t>
    </rPh>
    <phoneticPr fontId="2"/>
  </si>
  <si>
    <t>株式会社メディセオ</t>
    <rPh sb="0" eb="4">
      <t>カブシキガイシャ</t>
    </rPh>
    <phoneticPr fontId="8"/>
  </si>
  <si>
    <t>東京都中央区八重洲2-7-15</t>
    <phoneticPr fontId="2"/>
  </si>
  <si>
    <t>　神奈川県相模原市南区桜台18-5
　独立行政法人国立病院機構相模原病院
　院長　安達献</t>
    <rPh sb="38" eb="40">
      <t>インチョウ</t>
    </rPh>
    <rPh sb="41" eb="43">
      <t>アダチ</t>
    </rPh>
    <rPh sb="43" eb="44">
      <t>コン</t>
    </rPh>
    <phoneticPr fontId="2"/>
  </si>
  <si>
    <t>東邦薬品株式会社</t>
    <rPh sb="0" eb="2">
      <t>トウホウ</t>
    </rPh>
    <rPh sb="2" eb="4">
      <t>ヤクヒン</t>
    </rPh>
    <rPh sb="4" eb="8">
      <t>カブシキガイシャ</t>
    </rPh>
    <phoneticPr fontId="8"/>
  </si>
  <si>
    <t>神奈川県相模原市南区新磯野1-37-9</t>
    <rPh sb="0" eb="4">
      <t>カナガワケン</t>
    </rPh>
    <rPh sb="4" eb="8">
      <t>サガミハラシ</t>
    </rPh>
    <rPh sb="8" eb="10">
      <t>ミナミク</t>
    </rPh>
    <rPh sb="10" eb="13">
      <t>シンイソノ</t>
    </rPh>
    <phoneticPr fontId="2"/>
  </si>
  <si>
    <t>医薬品　一式（病院調達変更契約分）</t>
    <rPh sb="4" eb="6">
      <t>イッシキ</t>
    </rPh>
    <rPh sb="7" eb="11">
      <t>ビョウインチョウタツ</t>
    </rPh>
    <rPh sb="11" eb="15">
      <t>ヘンコウケイヤク</t>
    </rPh>
    <rPh sb="15" eb="16">
      <t>ブン</t>
    </rPh>
    <phoneticPr fontId="2"/>
  </si>
  <si>
    <t>東京都中央区八重洲2-7-15</t>
  </si>
  <si>
    <t>令和４年度　第3・四半期重油</t>
    <rPh sb="0" eb="2">
      <t>レイワ</t>
    </rPh>
    <rPh sb="3" eb="5">
      <t>ネンド</t>
    </rPh>
    <rPh sb="6" eb="7">
      <t>ダイ</t>
    </rPh>
    <rPh sb="9" eb="12">
      <t>シハンキ</t>
    </rPh>
    <rPh sb="12" eb="14">
      <t>ジュウユ</t>
    </rPh>
    <phoneticPr fontId="2"/>
  </si>
  <si>
    <t>大東通商株式会社</t>
    <rPh sb="0" eb="2">
      <t>ダイトウ</t>
    </rPh>
    <rPh sb="2" eb="4">
      <t>ツウショウ</t>
    </rPh>
    <rPh sb="4" eb="8">
      <t>カブシキガイシャ</t>
    </rPh>
    <phoneticPr fontId="3"/>
  </si>
  <si>
    <t>東京都新宿区市谷台町6-3</t>
  </si>
  <si>
    <t>注射薬剤カート</t>
    <rPh sb="0" eb="2">
      <t>チュウシャ</t>
    </rPh>
    <rPh sb="2" eb="4">
      <t>ヤクザイ</t>
    </rPh>
    <phoneticPr fontId="2"/>
  </si>
  <si>
    <t>株式会社トーショー</t>
    <rPh sb="0" eb="4">
      <t>カブシキカイシャ</t>
    </rPh>
    <phoneticPr fontId="2"/>
  </si>
  <si>
    <t>12/8契約審査委員会</t>
    <rPh sb="4" eb="11">
      <t>ケイヤクシンサイインカイ</t>
    </rPh>
    <phoneticPr fontId="2"/>
  </si>
  <si>
    <t>自動遺伝子解析装置一式</t>
    <rPh sb="0" eb="2">
      <t>ジドウ</t>
    </rPh>
    <rPh sb="2" eb="5">
      <t>イデンシ</t>
    </rPh>
    <rPh sb="5" eb="7">
      <t>カイセキ</t>
    </rPh>
    <rPh sb="7" eb="9">
      <t>ソウチ</t>
    </rPh>
    <rPh sb="9" eb="11">
      <t>イッシキ</t>
    </rPh>
    <phoneticPr fontId="2"/>
  </si>
  <si>
    <t>神奈川県大和市渋谷６‐１‐４</t>
    <rPh sb="0" eb="4">
      <t>カナガワケン</t>
    </rPh>
    <rPh sb="4" eb="7">
      <t>ヤマトシ</t>
    </rPh>
    <rPh sb="7" eb="9">
      <t>シブヤ</t>
    </rPh>
    <phoneticPr fontId="2"/>
  </si>
  <si>
    <t>外科用イメージ修繕　２式</t>
    <rPh sb="0" eb="3">
      <t>ゲカヨウ</t>
    </rPh>
    <rPh sb="7" eb="9">
      <t>シュウゼン</t>
    </rPh>
    <rPh sb="11" eb="12">
      <t>シキ</t>
    </rPh>
    <phoneticPr fontId="2"/>
  </si>
  <si>
    <t>神奈川県横浜市港北区新横浜2-3-8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2"/>
  </si>
  <si>
    <t>成人アレルギー疾患有病率調査</t>
    <rPh sb="0" eb="2">
      <t>セイジン</t>
    </rPh>
    <rPh sb="7" eb="9">
      <t>シッカン</t>
    </rPh>
    <rPh sb="9" eb="12">
      <t>ユウビョウリツ</t>
    </rPh>
    <rPh sb="12" eb="14">
      <t>チョウサ</t>
    </rPh>
    <phoneticPr fontId="2"/>
  </si>
  <si>
    <t>東京都港区港南２２－１６－１</t>
    <rPh sb="0" eb="3">
      <t>トウキョウト</t>
    </rPh>
    <rPh sb="3" eb="5">
      <t>ミナトク</t>
    </rPh>
    <rPh sb="5" eb="7">
      <t>コウナン</t>
    </rPh>
    <phoneticPr fontId="2"/>
  </si>
  <si>
    <t>8/18契約審査委員会</t>
    <rPh sb="4" eb="11">
      <t>ケイヤクシンサイインカイ</t>
    </rPh>
    <phoneticPr fontId="2"/>
  </si>
  <si>
    <t>令和４年度　第４・四半期重油</t>
    <rPh sb="0" eb="2">
      <t>レイワ</t>
    </rPh>
    <rPh sb="3" eb="5">
      <t>ネンド</t>
    </rPh>
    <rPh sb="6" eb="7">
      <t>ダイ</t>
    </rPh>
    <rPh sb="9" eb="12">
      <t>シハンキ</t>
    </rPh>
    <rPh sb="12" eb="14">
      <t>ジュウユ</t>
    </rPh>
    <phoneticPr fontId="2"/>
  </si>
  <si>
    <t>日本ＢＣＰ株式会社</t>
    <rPh sb="0" eb="2">
      <t>ニホン</t>
    </rPh>
    <rPh sb="5" eb="9">
      <t>カブシキカイシャ</t>
    </rPh>
    <phoneticPr fontId="2"/>
  </si>
  <si>
    <t>東京都千代田区神田東松下町４８番地ｉｓｍ神田２階</t>
    <rPh sb="0" eb="3">
      <t>トウキョウト</t>
    </rPh>
    <rPh sb="3" eb="7">
      <t>チヨダク</t>
    </rPh>
    <rPh sb="7" eb="9">
      <t>カンダ</t>
    </rPh>
    <rPh sb="9" eb="10">
      <t>ヒガシ</t>
    </rPh>
    <rPh sb="10" eb="12">
      <t>マツシタ</t>
    </rPh>
    <rPh sb="12" eb="13">
      <t>マチ</t>
    </rPh>
    <rPh sb="15" eb="17">
      <t>バンチ</t>
    </rPh>
    <rPh sb="20" eb="22">
      <t>カンダ</t>
    </rPh>
    <rPh sb="23" eb="24">
      <t>カイ</t>
    </rPh>
    <phoneticPr fontId="2"/>
  </si>
  <si>
    <t>随意契約（不落）</t>
    <phoneticPr fontId="2"/>
  </si>
  <si>
    <t>キヤノンメディカルシステムズ株式会社　厚木支店</t>
    <rPh sb="14" eb="18">
      <t>カブシキカイシャ</t>
    </rPh>
    <rPh sb="19" eb="23">
      <t>アツギシテン</t>
    </rPh>
    <phoneticPr fontId="2"/>
  </si>
  <si>
    <t>神奈川県海老名市中央２－９－５０</t>
    <rPh sb="0" eb="4">
      <t>カナガワケン</t>
    </rPh>
    <rPh sb="4" eb="8">
      <t>エビナシ</t>
    </rPh>
    <rPh sb="8" eb="10">
      <t>チュウオウ</t>
    </rPh>
    <phoneticPr fontId="2"/>
  </si>
  <si>
    <t>放射線監視システム及びＲＩ排水処理機器修理</t>
    <rPh sb="0" eb="3">
      <t>ホウシャセン</t>
    </rPh>
    <rPh sb="3" eb="5">
      <t>カンシ</t>
    </rPh>
    <rPh sb="9" eb="10">
      <t>オヨ</t>
    </rPh>
    <rPh sb="13" eb="17">
      <t>ハイスイショリ</t>
    </rPh>
    <rPh sb="17" eb="19">
      <t>キキ</t>
    </rPh>
    <rPh sb="19" eb="21">
      <t>シュウリ</t>
    </rPh>
    <phoneticPr fontId="2"/>
  </si>
  <si>
    <t>富士電機株式会社</t>
    <rPh sb="0" eb="4">
      <t>フジデンキ</t>
    </rPh>
    <rPh sb="4" eb="8">
      <t>カブシキカイシャ</t>
    </rPh>
    <phoneticPr fontId="2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</si>
  <si>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2"/>
  </si>
  <si>
    <t>令和５年度電力調達</t>
    <rPh sb="0" eb="2">
      <t>レイワ</t>
    </rPh>
    <rPh sb="3" eb="5">
      <t>ネンド</t>
    </rPh>
    <rPh sb="5" eb="9">
      <t>デンリョクチョウタツ</t>
    </rPh>
    <phoneticPr fontId="2"/>
  </si>
  <si>
    <t>国立病院機構会計規程第５２条４項
随意契約の指針14-4</t>
    <phoneticPr fontId="2"/>
  </si>
  <si>
    <t>駐車場管理及び院内警備業務委託</t>
    <rPh sb="0" eb="3">
      <t>チュウシャジョウ</t>
    </rPh>
    <rPh sb="3" eb="5">
      <t>カンリ</t>
    </rPh>
    <rPh sb="5" eb="6">
      <t>オヨ</t>
    </rPh>
    <rPh sb="7" eb="9">
      <t>インナイ</t>
    </rPh>
    <rPh sb="9" eb="11">
      <t>ケイビ</t>
    </rPh>
    <rPh sb="11" eb="13">
      <t>ギョウム</t>
    </rPh>
    <rPh sb="13" eb="15">
      <t>イタク</t>
    </rPh>
    <phoneticPr fontId="2"/>
  </si>
  <si>
    <t>株式会社アイガード</t>
    <rPh sb="0" eb="2">
      <t>カブシキ</t>
    </rPh>
    <rPh sb="2" eb="4">
      <t>カイシャ</t>
    </rPh>
    <phoneticPr fontId="2"/>
  </si>
  <si>
    <t>東京都世田谷区深沢４－４－１７</t>
    <rPh sb="0" eb="3">
      <t>トウキョウト</t>
    </rPh>
    <rPh sb="3" eb="6">
      <t>セタガヤ</t>
    </rPh>
    <rPh sb="6" eb="7">
      <t>ク</t>
    </rPh>
    <rPh sb="7" eb="9">
      <t>フカサワ</t>
    </rPh>
    <phoneticPr fontId="2"/>
  </si>
  <si>
    <t>3/9契約審査委員会</t>
    <rPh sb="3" eb="10">
      <t>ケイヤクシンサイインカイ</t>
    </rPh>
    <phoneticPr fontId="2"/>
  </si>
  <si>
    <t>Ｘ線撮影装置　外3件保守契約</t>
  </si>
  <si>
    <t>ＧＥヘルスケア・ジャパン株式会社　神奈川支店</t>
    <rPh sb="12" eb="16">
      <t>カブシキガイシャ</t>
    </rPh>
    <rPh sb="17" eb="20">
      <t>カナガワ</t>
    </rPh>
    <rPh sb="20" eb="22">
      <t>シテン</t>
    </rPh>
    <phoneticPr fontId="2"/>
  </si>
  <si>
    <t>神奈川県横浜市港北区新横浜２－３－８－６Ｆ</t>
    <rPh sb="0" eb="3">
      <t>カナガワ</t>
    </rPh>
    <rPh sb="3" eb="4">
      <t>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phoneticPr fontId="2"/>
  </si>
  <si>
    <t>内視鏡機器保守契約一式</t>
  </si>
  <si>
    <t>オリンパスマーケティング株式会社</t>
    <rPh sb="12" eb="14">
      <t>カブシキ</t>
    </rPh>
    <rPh sb="14" eb="16">
      <t>カイシャ</t>
    </rPh>
    <phoneticPr fontId="2"/>
  </si>
  <si>
    <t>東京都新宿区西新宿２丁目３番１号</t>
    <rPh sb="0" eb="3">
      <t>トウキョウト</t>
    </rPh>
    <rPh sb="3" eb="5">
      <t>シンジュク</t>
    </rPh>
    <rPh sb="5" eb="6">
      <t>ク</t>
    </rPh>
    <rPh sb="6" eb="9">
      <t>ニシシンジュク</t>
    </rPh>
    <rPh sb="10" eb="12">
      <t>チョウメ</t>
    </rPh>
    <rPh sb="13" eb="14">
      <t>バン</t>
    </rPh>
    <rPh sb="15" eb="16">
      <t>ゴウ</t>
    </rPh>
    <phoneticPr fontId="2"/>
  </si>
  <si>
    <t>令和５年度多目的ＤＲ－Ｘ線ＴＶ保守契約</t>
    <rPh sb="0" eb="2">
      <t>レイワ</t>
    </rPh>
    <rPh sb="3" eb="5">
      <t>ネンド</t>
    </rPh>
    <rPh sb="5" eb="8">
      <t>タモクテキ</t>
    </rPh>
    <rPh sb="12" eb="13">
      <t>セン</t>
    </rPh>
    <rPh sb="15" eb="17">
      <t>ホシュ</t>
    </rPh>
    <rPh sb="17" eb="19">
      <t>ケイヤク</t>
    </rPh>
    <phoneticPr fontId="2"/>
  </si>
  <si>
    <t>令和５年度医用Ｘ線ＣＴ装置　保守契約</t>
    <rPh sb="0" eb="2">
      <t>レイワ</t>
    </rPh>
    <rPh sb="3" eb="5">
      <t>ネンド</t>
    </rPh>
    <rPh sb="5" eb="7">
      <t>イヨウ</t>
    </rPh>
    <rPh sb="8" eb="9">
      <t>セン</t>
    </rPh>
    <rPh sb="11" eb="13">
      <t>ソウチ</t>
    </rPh>
    <rPh sb="14" eb="16">
      <t>ホシュ</t>
    </rPh>
    <rPh sb="16" eb="18">
      <t>ケイヤク</t>
    </rPh>
    <phoneticPr fontId="2"/>
  </si>
  <si>
    <t>放射線治療計画装置保守契約　一式</t>
    <rPh sb="0" eb="3">
      <t>ホウシャセン</t>
    </rPh>
    <rPh sb="3" eb="7">
      <t>チリョウケイカク</t>
    </rPh>
    <rPh sb="7" eb="9">
      <t>ソウチ</t>
    </rPh>
    <rPh sb="9" eb="13">
      <t>ホシュケイヤク</t>
    </rPh>
    <rPh sb="14" eb="16">
      <t>イッシキ</t>
    </rPh>
    <phoneticPr fontId="2"/>
  </si>
  <si>
    <t>フィリップスジャパン株式会社</t>
    <rPh sb="10" eb="14">
      <t>カブシキカイシャ</t>
    </rPh>
    <phoneticPr fontId="2"/>
  </si>
  <si>
    <t>東京都港区港南２丁目１３番３７号</t>
    <rPh sb="0" eb="3">
      <t>トウキョウト</t>
    </rPh>
    <rPh sb="3" eb="5">
      <t>ミナトク</t>
    </rPh>
    <rPh sb="5" eb="7">
      <t>コウナン</t>
    </rPh>
    <rPh sb="8" eb="10">
      <t>チョウメ</t>
    </rPh>
    <rPh sb="12" eb="13">
      <t>バン</t>
    </rPh>
    <rPh sb="15" eb="16">
      <t>ゴウ</t>
    </rPh>
    <phoneticPr fontId="2"/>
  </si>
  <si>
    <t>ＤＲシステム保守契約</t>
    <rPh sb="6" eb="10">
      <t>ホシュケイヤク</t>
    </rPh>
    <phoneticPr fontId="2"/>
  </si>
  <si>
    <t>神奈川県横浜市港北区新横浜２－８－１１</t>
    <rPh sb="0" eb="4">
      <t>カナガワケン</t>
    </rPh>
    <rPh sb="4" eb="7">
      <t>ヨコハマシ</t>
    </rPh>
    <rPh sb="7" eb="10">
      <t>コウホクク</t>
    </rPh>
    <rPh sb="10" eb="13">
      <t>シンヨコハマ</t>
    </rPh>
    <phoneticPr fontId="2"/>
  </si>
  <si>
    <t>寝具賃貸借　一式</t>
    <rPh sb="0" eb="2">
      <t>シング</t>
    </rPh>
    <rPh sb="2" eb="5">
      <t>チンタイシャク</t>
    </rPh>
    <rPh sb="6" eb="8">
      <t>イッシキ</t>
    </rPh>
    <phoneticPr fontId="2"/>
  </si>
  <si>
    <t>病院情報システム保守契約</t>
    <rPh sb="0" eb="4">
      <t>ビョウインジョウホウ</t>
    </rPh>
    <rPh sb="8" eb="10">
      <t>ホシュ</t>
    </rPh>
    <rPh sb="10" eb="12">
      <t>ケイヤク</t>
    </rPh>
    <phoneticPr fontId="2"/>
  </si>
  <si>
    <t>富士通Japan株式会社　神奈川支社</t>
    <rPh sb="0" eb="3">
      <t>フジツウ</t>
    </rPh>
    <rPh sb="8" eb="12">
      <t>カブシキカイシャ</t>
    </rPh>
    <rPh sb="13" eb="18">
      <t>カナガワシシャ</t>
    </rPh>
    <phoneticPr fontId="2"/>
  </si>
  <si>
    <t>国立病院機構会計規程第５２条４項
随意契約の指針18</t>
  </si>
  <si>
    <t>4/13契約審査委員会</t>
    <rPh sb="4" eb="11">
      <t>ケイヤクシンサイインカイ</t>
    </rPh>
    <phoneticPr fontId="2"/>
  </si>
  <si>
    <t>院内施設管理業務委託　一式</t>
    <rPh sb="0" eb="2">
      <t>インナイ</t>
    </rPh>
    <rPh sb="2" eb="4">
      <t>シセツ</t>
    </rPh>
    <rPh sb="4" eb="6">
      <t>カンリ</t>
    </rPh>
    <rPh sb="6" eb="8">
      <t>ギョウム</t>
    </rPh>
    <rPh sb="8" eb="10">
      <t>イタク</t>
    </rPh>
    <rPh sb="11" eb="13">
      <t>イッシキ</t>
    </rPh>
    <phoneticPr fontId="2"/>
  </si>
  <si>
    <t>株式会社明輝社</t>
    <rPh sb="0" eb="2">
      <t>カブシキ</t>
    </rPh>
    <rPh sb="2" eb="4">
      <t>カイシャ</t>
    </rPh>
    <rPh sb="4" eb="7">
      <t>メイキシャ</t>
    </rPh>
    <phoneticPr fontId="2"/>
  </si>
  <si>
    <t>神奈川県相模原市南区栄町４－２３</t>
    <rPh sb="0" eb="3">
      <t>カナガワ</t>
    </rPh>
    <rPh sb="3" eb="4">
      <t>ケン</t>
    </rPh>
    <rPh sb="4" eb="7">
      <t>サガミハラ</t>
    </rPh>
    <rPh sb="7" eb="8">
      <t>シ</t>
    </rPh>
    <rPh sb="8" eb="9">
      <t>ミナミ</t>
    </rPh>
    <rPh sb="9" eb="10">
      <t>ク</t>
    </rPh>
    <rPh sb="10" eb="12">
      <t>エイマチ</t>
    </rPh>
    <phoneticPr fontId="2"/>
  </si>
  <si>
    <t>7/20契約審査委員会</t>
    <rPh sb="4" eb="11">
      <t>ケイヤクシンサイインカイ</t>
    </rPh>
    <phoneticPr fontId="2"/>
  </si>
  <si>
    <t>令和５年度　第２・四半期重油</t>
    <rPh sb="0" eb="2">
      <t>レイワ</t>
    </rPh>
    <rPh sb="3" eb="5">
      <t>ネンド</t>
    </rPh>
    <rPh sb="6" eb="7">
      <t>ダイ</t>
    </rPh>
    <rPh sb="9" eb="12">
      <t>シハンキ</t>
    </rPh>
    <rPh sb="12" eb="14">
      <t>ジュウユ</t>
    </rPh>
    <phoneticPr fontId="2"/>
  </si>
  <si>
    <t>令和５年度検査試薬購入契約</t>
    <rPh sb="0" eb="2">
      <t>レイワ</t>
    </rPh>
    <rPh sb="3" eb="5">
      <t>ネンド</t>
    </rPh>
    <rPh sb="5" eb="13">
      <t>ケンサシヤクコウニュウケイヤク</t>
    </rPh>
    <phoneticPr fontId="2"/>
  </si>
  <si>
    <t>神奈川県横浜市緑区鴨居町２４９０番地</t>
    <rPh sb="0" eb="4">
      <t>カナガワケン</t>
    </rPh>
    <rPh sb="4" eb="7">
      <t>ヨコハマシ</t>
    </rPh>
    <rPh sb="7" eb="9">
      <t>ミドリク</t>
    </rPh>
    <rPh sb="9" eb="11">
      <t>カモイ</t>
    </rPh>
    <rPh sb="11" eb="12">
      <t>マチ</t>
    </rPh>
    <rPh sb="16" eb="18">
      <t>バンチ</t>
    </rPh>
    <phoneticPr fontId="2"/>
  </si>
  <si>
    <t>神奈川県相模原市緑区根小屋１８８８</t>
    <rPh sb="0" eb="4">
      <t>カナガワケン</t>
    </rPh>
    <rPh sb="4" eb="8">
      <t>サガミハラシ</t>
    </rPh>
    <rPh sb="8" eb="10">
      <t>ミドリク</t>
    </rPh>
    <rPh sb="10" eb="11">
      <t>ネ</t>
    </rPh>
    <rPh sb="11" eb="13">
      <t>コヤ</t>
    </rPh>
    <phoneticPr fontId="2"/>
  </si>
  <si>
    <t>協和医科器械株式会社厚木支店</t>
    <rPh sb="0" eb="6">
      <t>キョウワイカキカイ</t>
    </rPh>
    <rPh sb="6" eb="10">
      <t>カブシキガイシャ</t>
    </rPh>
    <rPh sb="10" eb="14">
      <t>アツギシテン</t>
    </rPh>
    <phoneticPr fontId="8"/>
  </si>
  <si>
    <t>神奈川県厚木市酒井３０６８番地</t>
    <rPh sb="0" eb="4">
      <t>カナガワケン</t>
    </rPh>
    <rPh sb="4" eb="6">
      <t>アツギ</t>
    </rPh>
    <rPh sb="6" eb="7">
      <t>シ</t>
    </rPh>
    <rPh sb="7" eb="9">
      <t>サカイ</t>
    </rPh>
    <rPh sb="13" eb="15">
      <t>バンチ</t>
    </rPh>
    <phoneticPr fontId="2"/>
  </si>
  <si>
    <t>医薬品購入契約</t>
    <rPh sb="0" eb="7">
      <t>イヤクヒンコウニュウケイヤク</t>
    </rPh>
    <phoneticPr fontId="2"/>
  </si>
  <si>
    <t>神奈川県相模原市中央区富士見６丁目１２番２０号</t>
    <rPh sb="0" eb="3">
      <t>カナガワ</t>
    </rPh>
    <rPh sb="3" eb="4">
      <t>ケン</t>
    </rPh>
    <rPh sb="4" eb="7">
      <t>サガミハラ</t>
    </rPh>
    <rPh sb="7" eb="8">
      <t>シ</t>
    </rPh>
    <rPh sb="8" eb="10">
      <t>チュウオウ</t>
    </rPh>
    <rPh sb="10" eb="11">
      <t>ク</t>
    </rPh>
    <rPh sb="11" eb="14">
      <t>フジミ</t>
    </rPh>
    <rPh sb="15" eb="17">
      <t>チョウメ</t>
    </rPh>
    <rPh sb="19" eb="20">
      <t>バン</t>
    </rPh>
    <rPh sb="22" eb="23">
      <t>ゴウ</t>
    </rPh>
    <phoneticPr fontId="2"/>
  </si>
  <si>
    <t>株式会社メディセオ　相模原支店</t>
  </si>
  <si>
    <t>神奈川県座間市相模が丘２－１－３８</t>
    <rPh sb="0" eb="3">
      <t>カナガワ</t>
    </rPh>
    <rPh sb="3" eb="4">
      <t>ケン</t>
    </rPh>
    <rPh sb="4" eb="6">
      <t>ザマ</t>
    </rPh>
    <rPh sb="6" eb="7">
      <t>シ</t>
    </rPh>
    <rPh sb="7" eb="9">
      <t>サガミ</t>
    </rPh>
    <rPh sb="10" eb="11">
      <t>オカ</t>
    </rPh>
    <phoneticPr fontId="2"/>
  </si>
  <si>
    <t>東邦薬品株式会社　相模原営業所</t>
    <phoneticPr fontId="2"/>
  </si>
  <si>
    <t>神奈川県相模原市南区新磯野１丁目３７番９号</t>
    <rPh sb="0" eb="3">
      <t>カナガワ</t>
    </rPh>
    <rPh sb="3" eb="4">
      <t>ケン</t>
    </rPh>
    <rPh sb="4" eb="7">
      <t>サガミハラ</t>
    </rPh>
    <rPh sb="7" eb="8">
      <t>シ</t>
    </rPh>
    <rPh sb="8" eb="9">
      <t>ミナミ</t>
    </rPh>
    <rPh sb="9" eb="10">
      <t>ク</t>
    </rPh>
    <rPh sb="10" eb="13">
      <t>アライソノ</t>
    </rPh>
    <rPh sb="14" eb="16">
      <t>チョウメ</t>
    </rPh>
    <rPh sb="18" eb="19">
      <t>バン</t>
    </rPh>
    <rPh sb="20" eb="21">
      <t>ゴウ</t>
    </rPh>
    <phoneticPr fontId="2"/>
  </si>
  <si>
    <t>令和５年度医薬品購入契約</t>
    <rPh sb="0" eb="2">
      <t>レイワ</t>
    </rPh>
    <rPh sb="3" eb="5">
      <t>ネンド</t>
    </rPh>
    <rPh sb="5" eb="8">
      <t>イヤクヒン</t>
    </rPh>
    <rPh sb="8" eb="10">
      <t>コウニュウ</t>
    </rPh>
    <rPh sb="10" eb="12">
      <t>ケイヤク</t>
    </rPh>
    <phoneticPr fontId="2"/>
  </si>
  <si>
    <t>つなぎでないので契約審査委員会不要</t>
    <rPh sb="8" eb="15">
      <t>ケイヤクシンサイインカイ</t>
    </rPh>
    <rPh sb="15" eb="17">
      <t>フヨウ</t>
    </rPh>
    <phoneticPr fontId="2"/>
  </si>
  <si>
    <t>酒井薬品株式会社　相模原営業所</t>
    <phoneticPr fontId="8"/>
  </si>
  <si>
    <t>神奈川県相模原市南区麻溝台５－１８－１０</t>
    <rPh sb="0" eb="3">
      <t>カナガワ</t>
    </rPh>
    <rPh sb="3" eb="4">
      <t>ケン</t>
    </rPh>
    <rPh sb="4" eb="7">
      <t>サガミハラ</t>
    </rPh>
    <rPh sb="7" eb="8">
      <t>シ</t>
    </rPh>
    <rPh sb="8" eb="9">
      <t>ミナミ</t>
    </rPh>
    <rPh sb="9" eb="10">
      <t>ク</t>
    </rPh>
    <rPh sb="10" eb="13">
      <t>アサミゾダイ</t>
    </rPh>
    <phoneticPr fontId="2"/>
  </si>
  <si>
    <t>勤怠管理システム拡張業務委託契約</t>
    <rPh sb="0" eb="2">
      <t>キンタイ</t>
    </rPh>
    <rPh sb="2" eb="4">
      <t>カンリ</t>
    </rPh>
    <rPh sb="8" eb="10">
      <t>カクチョウ</t>
    </rPh>
    <rPh sb="10" eb="12">
      <t>ギョウム</t>
    </rPh>
    <rPh sb="12" eb="14">
      <t>イタク</t>
    </rPh>
    <rPh sb="14" eb="16">
      <t>ケイヤク</t>
    </rPh>
    <phoneticPr fontId="2"/>
  </si>
  <si>
    <t>株式会社エスエフシー新潟</t>
    <rPh sb="0" eb="4">
      <t>カブシキカイシャ</t>
    </rPh>
    <rPh sb="10" eb="12">
      <t>ニイガタ</t>
    </rPh>
    <phoneticPr fontId="2"/>
  </si>
  <si>
    <t>新潟県新潟市中央区南出來島１丁目１０ー２１</t>
    <rPh sb="0" eb="3">
      <t>ニイガタケン</t>
    </rPh>
    <rPh sb="3" eb="6">
      <t>ニイガタシ</t>
    </rPh>
    <rPh sb="6" eb="9">
      <t>チュウオウク</t>
    </rPh>
    <rPh sb="9" eb="10">
      <t>ミナミ</t>
    </rPh>
    <rPh sb="10" eb="13">
      <t>デキシマ</t>
    </rPh>
    <rPh sb="14" eb="16">
      <t>チョウメ</t>
    </rPh>
    <phoneticPr fontId="2"/>
  </si>
  <si>
    <t>5/18契約審査委員会（1,000万円未満なので審査委員会のみ）</t>
    <rPh sb="4" eb="11">
      <t>ケイヤクシンサイインカイ</t>
    </rPh>
    <rPh sb="17" eb="19">
      <t>マンエン</t>
    </rPh>
    <rPh sb="19" eb="21">
      <t>ミマン</t>
    </rPh>
    <rPh sb="24" eb="29">
      <t>シンサイインカイ</t>
    </rPh>
    <phoneticPr fontId="2"/>
  </si>
  <si>
    <t>フラットパネル保守契約</t>
    <rPh sb="7" eb="11">
      <t>ホシュケイヤク</t>
    </rPh>
    <phoneticPr fontId="2"/>
  </si>
  <si>
    <t>神奈川県横浜市港北区２－８－１１</t>
    <rPh sb="0" eb="4">
      <t>カナガワケン</t>
    </rPh>
    <rPh sb="4" eb="7">
      <t>ヨコハマシ</t>
    </rPh>
    <rPh sb="7" eb="10">
      <t>コウホクク</t>
    </rPh>
    <phoneticPr fontId="2"/>
  </si>
  <si>
    <t>8/24契約審査委員会</t>
    <rPh sb="4" eb="11">
      <t>ケイヤクシンサイインカイ</t>
    </rPh>
    <phoneticPr fontId="2"/>
  </si>
  <si>
    <t>デジタルマンモグラフィシステム保守契約</t>
    <rPh sb="15" eb="19">
      <t>ホシュケイヤク</t>
    </rPh>
    <phoneticPr fontId="2"/>
  </si>
  <si>
    <t>Ｘ線撮影室管球交換業務（３番診察室）</t>
    <phoneticPr fontId="2"/>
  </si>
  <si>
    <t>11/16契約審査委員会</t>
    <rPh sb="5" eb="12">
      <t>ケイヤクシンサイインカイ</t>
    </rPh>
    <phoneticPr fontId="2"/>
  </si>
  <si>
    <t>全身用Ｘ線コンピュータ断層撮影装置（治療計画ＣＴ）修理業務</t>
    <phoneticPr fontId="2"/>
  </si>
  <si>
    <t>ダヴィンチのインストゥルメント購入契約</t>
    <rPh sb="15" eb="19">
      <t>コウニュウケイヤク</t>
    </rPh>
    <phoneticPr fontId="2"/>
  </si>
  <si>
    <t>株式会社八神製作所　横浜営業所</t>
    <rPh sb="0" eb="2">
      <t>カブシキ</t>
    </rPh>
    <rPh sb="2" eb="4">
      <t>カイシャ</t>
    </rPh>
    <rPh sb="4" eb="6">
      <t>ヤガミ</t>
    </rPh>
    <rPh sb="6" eb="9">
      <t>セイサクジョ</t>
    </rPh>
    <rPh sb="10" eb="12">
      <t>ヨコハマ</t>
    </rPh>
    <rPh sb="12" eb="15">
      <t>エイギョウショ</t>
    </rPh>
    <phoneticPr fontId="2"/>
  </si>
  <si>
    <t>神奈川県横浜市旭区二俣川２丁目５０－１４</t>
    <rPh sb="0" eb="3">
      <t>カナガワ</t>
    </rPh>
    <rPh sb="3" eb="4">
      <t>ケン</t>
    </rPh>
    <rPh sb="4" eb="6">
      <t>ヨコハマ</t>
    </rPh>
    <rPh sb="6" eb="7">
      <t>シ</t>
    </rPh>
    <rPh sb="7" eb="8">
      <t>アサヒ</t>
    </rPh>
    <rPh sb="8" eb="9">
      <t>ク</t>
    </rPh>
    <rPh sb="9" eb="12">
      <t>フタマタガワ</t>
    </rPh>
    <rPh sb="13" eb="15">
      <t>チョウメ</t>
    </rPh>
    <phoneticPr fontId="2"/>
  </si>
  <si>
    <t>システム乾燥機購入契約</t>
    <phoneticPr fontId="2"/>
  </si>
  <si>
    <t>株式会社ムトウ　相模支店</t>
    <rPh sb="0" eb="4">
      <t>カブシキカイシャ</t>
    </rPh>
    <rPh sb="8" eb="12">
      <t>サガミシテン</t>
    </rPh>
    <phoneticPr fontId="2"/>
  </si>
  <si>
    <t>神奈川県相模原市中央区横山台１丁目１９番３４</t>
    <rPh sb="0" eb="3">
      <t>カナガワ</t>
    </rPh>
    <rPh sb="3" eb="4">
      <t>ケン</t>
    </rPh>
    <rPh sb="4" eb="7">
      <t>サガミハラ</t>
    </rPh>
    <rPh sb="7" eb="8">
      <t>シ</t>
    </rPh>
    <rPh sb="8" eb="10">
      <t>チュウオウ</t>
    </rPh>
    <rPh sb="10" eb="11">
      <t>ク</t>
    </rPh>
    <rPh sb="11" eb="13">
      <t>ヨコヤマ</t>
    </rPh>
    <rPh sb="13" eb="14">
      <t>ダイ</t>
    </rPh>
    <rPh sb="15" eb="17">
      <t>チョウメ</t>
    </rPh>
    <rPh sb="19" eb="20">
      <t>バン</t>
    </rPh>
    <phoneticPr fontId="2"/>
  </si>
  <si>
    <t>令和6年度電力調達契約</t>
    <phoneticPr fontId="2"/>
  </si>
  <si>
    <t>中央材料室配管更新工事 一式</t>
    <phoneticPr fontId="2"/>
  </si>
  <si>
    <t>株式会社研空社</t>
    <rPh sb="0" eb="4">
      <t>カブシキカイシャ</t>
    </rPh>
    <rPh sb="4" eb="7">
      <t>ケンクウシャ</t>
    </rPh>
    <phoneticPr fontId="2"/>
  </si>
  <si>
    <t>神奈川県川崎市多摩区宿河原１－２０－１１</t>
    <rPh sb="0" eb="4">
      <t>カナガワケン</t>
    </rPh>
    <rPh sb="4" eb="7">
      <t>カワサキシ</t>
    </rPh>
    <rPh sb="7" eb="10">
      <t>タマク</t>
    </rPh>
    <rPh sb="10" eb="13">
      <t>シュクカワラ</t>
    </rPh>
    <phoneticPr fontId="2"/>
  </si>
  <si>
    <t>ＲＩ廃棄物廃棄業務</t>
    <rPh sb="2" eb="5">
      <t>ハイキブツ</t>
    </rPh>
    <rPh sb="5" eb="9">
      <t>ハイキギョウム</t>
    </rPh>
    <phoneticPr fontId="2"/>
  </si>
  <si>
    <t>コンサルティング業務委託契約</t>
    <phoneticPr fontId="2"/>
  </si>
  <si>
    <t>株式会社ＬＡ　Ｓｏｌｕｔｉｏｎｓ</t>
    <rPh sb="0" eb="2">
      <t>カブシキ</t>
    </rPh>
    <rPh sb="2" eb="4">
      <t>カイシャ</t>
    </rPh>
    <phoneticPr fontId="2"/>
  </si>
  <si>
    <t>静岡県浜松市中区住吉１丁目２２番２号　７０７号室</t>
    <rPh sb="0" eb="2">
      <t>シズオカ</t>
    </rPh>
    <rPh sb="2" eb="3">
      <t>ケン</t>
    </rPh>
    <rPh sb="3" eb="5">
      <t>ハママツ</t>
    </rPh>
    <rPh sb="5" eb="6">
      <t>シ</t>
    </rPh>
    <rPh sb="6" eb="7">
      <t>ナカ</t>
    </rPh>
    <rPh sb="7" eb="8">
      <t>ク</t>
    </rPh>
    <rPh sb="8" eb="10">
      <t>スミヨシ</t>
    </rPh>
    <rPh sb="11" eb="13">
      <t>チョウメ</t>
    </rPh>
    <rPh sb="15" eb="16">
      <t>バン</t>
    </rPh>
    <rPh sb="17" eb="18">
      <t>ゴウ</t>
    </rPh>
    <rPh sb="22" eb="24">
      <t>ゴウシツ</t>
    </rPh>
    <phoneticPr fontId="2"/>
  </si>
  <si>
    <t>12/7契約審査委員会</t>
    <rPh sb="4" eb="11">
      <t>ケイヤクシンサイインカイ</t>
    </rPh>
    <phoneticPr fontId="2"/>
  </si>
  <si>
    <t>令和５年度　第４・四半期重油</t>
    <rPh sb="0" eb="2">
      <t>レイワ</t>
    </rPh>
    <rPh sb="3" eb="5">
      <t>ネンド</t>
    </rPh>
    <rPh sb="6" eb="7">
      <t>ダイ</t>
    </rPh>
    <rPh sb="9" eb="12">
      <t>シハンキ</t>
    </rPh>
    <rPh sb="12" eb="14">
      <t>ジュウユ</t>
    </rPh>
    <phoneticPr fontId="2"/>
  </si>
  <si>
    <t>日本石油販売株式会社</t>
    <rPh sb="0" eb="6">
      <t>ニホンセキユハンバイ</t>
    </rPh>
    <rPh sb="6" eb="10">
      <t>カブシキカイシャ</t>
    </rPh>
    <phoneticPr fontId="2"/>
  </si>
  <si>
    <t>東京都中央区新川二丁目１番７号</t>
    <rPh sb="0" eb="3">
      <t>トウキョウト</t>
    </rPh>
    <rPh sb="3" eb="5">
      <t>チュウオウ</t>
    </rPh>
    <rPh sb="5" eb="6">
      <t>ク</t>
    </rPh>
    <rPh sb="6" eb="8">
      <t>シンカワ</t>
    </rPh>
    <rPh sb="8" eb="9">
      <t>フタ</t>
    </rPh>
    <rPh sb="9" eb="11">
      <t>チョウメ</t>
    </rPh>
    <rPh sb="12" eb="13">
      <t>バン</t>
    </rPh>
    <rPh sb="14" eb="15">
      <t>ゴウ</t>
    </rPh>
    <phoneticPr fontId="2"/>
  </si>
  <si>
    <t>アレルギー疾患に関する調査票</t>
    <rPh sb="5" eb="7">
      <t>シッカン</t>
    </rPh>
    <rPh sb="8" eb="9">
      <t>カン</t>
    </rPh>
    <rPh sb="11" eb="14">
      <t>チョウサヒョウ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</si>
  <si>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</si>
  <si>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終末蒸気殺菌機一式</t>
    <rPh sb="0" eb="7">
      <t>シュウマツジョウキサッキンキ</t>
    </rPh>
    <rPh sb="7" eb="9">
      <t>イッシキ</t>
    </rPh>
    <phoneticPr fontId="2"/>
  </si>
  <si>
    <t>　神奈川県相模原市南区桜台18-1
　独立行政法人国立病院機構相模原病院
　院長　金田悟郎</t>
    <rPh sb="38" eb="40">
      <t>インチョウ</t>
    </rPh>
    <rPh sb="41" eb="43">
      <t>カネダ</t>
    </rPh>
    <rPh sb="43" eb="45">
      <t>ゴロウ</t>
    </rPh>
    <phoneticPr fontId="2"/>
  </si>
  <si>
    <t>ホシザキ湘南株式会社</t>
    <rPh sb="4" eb="6">
      <t>ショウナン</t>
    </rPh>
    <rPh sb="6" eb="10">
      <t>カブシキカイシャ</t>
    </rPh>
    <phoneticPr fontId="2"/>
  </si>
  <si>
    <t>神奈川県横浜市中区桜木町2-2-5</t>
    <rPh sb="4" eb="6">
      <t>ヨコハマ</t>
    </rPh>
    <rPh sb="7" eb="9">
      <t>ナカク</t>
    </rPh>
    <rPh sb="9" eb="12">
      <t>サクラギチョウ</t>
    </rPh>
    <phoneticPr fontId="2"/>
  </si>
  <si>
    <t>研究センター設備撤去等・搬出工事</t>
    <rPh sb="0" eb="2">
      <t>ケンキュウ</t>
    </rPh>
    <rPh sb="6" eb="11">
      <t>セツビテッキョトウ</t>
    </rPh>
    <rPh sb="12" eb="14">
      <t>ハンシュツ</t>
    </rPh>
    <rPh sb="14" eb="16">
      <t>コウジ</t>
    </rPh>
    <phoneticPr fontId="2"/>
  </si>
  <si>
    <t>　神奈川県相模原市南区桜台18-1
　独立行政法人国立病院機構相模原病院
　院長　金田悟郎</t>
    <rPh sb="38" eb="40">
      <t>インチョウ</t>
    </rPh>
    <rPh sb="41" eb="43">
      <t>カネダ</t>
    </rPh>
    <rPh sb="43" eb="45">
      <t>ゴロウ</t>
    </rPh>
    <phoneticPr fontId="3"/>
  </si>
  <si>
    <t>クレディアンス</t>
    <phoneticPr fontId="2"/>
  </si>
  <si>
    <t>神奈川県厚木市飯山654-4</t>
    <rPh sb="0" eb="4">
      <t>カナガワケン</t>
    </rPh>
    <rPh sb="4" eb="7">
      <t>アツギシ</t>
    </rPh>
    <rPh sb="7" eb="9">
      <t>イイヤマ</t>
    </rPh>
    <phoneticPr fontId="2"/>
  </si>
  <si>
    <t>北面駐車場及び外来治療センター付近伐採等工事</t>
    <rPh sb="0" eb="6">
      <t>ホクメンチュウシャジョウオヨ</t>
    </rPh>
    <rPh sb="7" eb="11">
      <t>ガイライチリョウ</t>
    </rPh>
    <rPh sb="15" eb="17">
      <t>フキン</t>
    </rPh>
    <rPh sb="17" eb="22">
      <t>バッサイトウコウジ</t>
    </rPh>
    <phoneticPr fontId="2"/>
  </si>
  <si>
    <t xml:space="preserve">株式会社　植義
</t>
    <rPh sb="0" eb="2">
      <t>カブシキ</t>
    </rPh>
    <rPh sb="2" eb="4">
      <t>カイシャ</t>
    </rPh>
    <rPh sb="5" eb="6">
      <t>ウ</t>
    </rPh>
    <rPh sb="6" eb="7">
      <t>ギ</t>
    </rPh>
    <phoneticPr fontId="2"/>
  </si>
  <si>
    <t>神奈川県相模原市緑区橋本台2-3-20</t>
  </si>
  <si>
    <t>ボリュームライセンス更新（１５０台）</t>
    <rPh sb="10" eb="12">
      <t>コウシン</t>
    </rPh>
    <rPh sb="16" eb="17">
      <t>ダイ</t>
    </rPh>
    <phoneticPr fontId="2"/>
  </si>
  <si>
    <t>富士通Japan株式会社</t>
    <rPh sb="0" eb="3">
      <t>フジツウ</t>
    </rPh>
    <rPh sb="8" eb="12">
      <t>カブシキカイシャ</t>
    </rPh>
    <phoneticPr fontId="2"/>
  </si>
  <si>
    <t>東京都港区東新橋1-5-2</t>
    <rPh sb="0" eb="5">
      <t>トウキョウトミナトク</t>
    </rPh>
    <rPh sb="5" eb="8">
      <t>ヒガシシンバシ</t>
    </rPh>
    <phoneticPr fontId="2"/>
  </si>
  <si>
    <t>血液ガス分析装置三式</t>
    <rPh sb="0" eb="2">
      <t>ケツエキ</t>
    </rPh>
    <rPh sb="4" eb="9">
      <t>ブンセキソウチサン</t>
    </rPh>
    <rPh sb="9" eb="10">
      <t>シキ</t>
    </rPh>
    <phoneticPr fontId="2"/>
  </si>
  <si>
    <t>株式会社イノメディックス</t>
  </si>
  <si>
    <t>東京都文京区小石川4-17-15</t>
  </si>
  <si>
    <t>血液浄化装置二式</t>
    <rPh sb="0" eb="6">
      <t>ケツエキジョウカソウチ</t>
    </rPh>
    <rPh sb="6" eb="8">
      <t>ニシキ</t>
    </rPh>
    <phoneticPr fontId="2"/>
  </si>
  <si>
    <t>株式会社ムトウ</t>
  </si>
  <si>
    <t>神奈川県相模原市中央区横山台1-19-34</t>
    <phoneticPr fontId="2"/>
  </si>
  <si>
    <t>免疫学情報管理（Ninja）サーバリプレイス業務</t>
    <rPh sb="22" eb="24">
      <t>ギョウム</t>
    </rPh>
    <phoneticPr fontId="2"/>
  </si>
  <si>
    <t>株式会社日立ソリューションズ・クリエイト</t>
    <rPh sb="0" eb="4">
      <t>カブシキガイシャ</t>
    </rPh>
    <phoneticPr fontId="5"/>
  </si>
  <si>
    <t>東京都品川区東品川4丁目12-6</t>
  </si>
  <si>
    <t>リアルタイムPCR一式</t>
    <rPh sb="9" eb="11">
      <t>イッシキ</t>
    </rPh>
    <phoneticPr fontId="2"/>
  </si>
  <si>
    <t>超低温フリーザー１台</t>
    <rPh sb="0" eb="3">
      <t>チョウテイオン</t>
    </rPh>
    <rPh sb="9" eb="10">
      <t>ダイ</t>
    </rPh>
    <phoneticPr fontId="2"/>
  </si>
  <si>
    <t>尾崎理化株式会社</t>
    <rPh sb="0" eb="2">
      <t>オザキ</t>
    </rPh>
    <rPh sb="2" eb="4">
      <t>リカ</t>
    </rPh>
    <rPh sb="4" eb="8">
      <t>カブシキガイシャ</t>
    </rPh>
    <phoneticPr fontId="8"/>
  </si>
  <si>
    <t>相模原市緑区根小屋1888</t>
    <rPh sb="0" eb="4">
      <t>サガミハラシ</t>
    </rPh>
    <rPh sb="4" eb="6">
      <t>ミドリク</t>
    </rPh>
    <rPh sb="6" eb="9">
      <t>ネコヤ</t>
    </rPh>
    <phoneticPr fontId="2"/>
  </si>
  <si>
    <t>正面玄関・職員玄関漏水補修工事</t>
    <rPh sb="0" eb="4">
      <t>ショウメンゲンカン</t>
    </rPh>
    <rPh sb="5" eb="11">
      <t>ショクインゲンカンロウスイ</t>
    </rPh>
    <rPh sb="11" eb="15">
      <t>ホシュウコウジ</t>
    </rPh>
    <phoneticPr fontId="2"/>
  </si>
  <si>
    <t>株式会社GSC</t>
    <rPh sb="0" eb="4">
      <t>カブシキカイシャ</t>
    </rPh>
    <phoneticPr fontId="2"/>
  </si>
  <si>
    <t>神奈川県横浜市戸塚区東俣野町881-14</t>
    <rPh sb="0" eb="4">
      <t>カナガワケン</t>
    </rPh>
    <rPh sb="4" eb="7">
      <t>ヨコハマシ</t>
    </rPh>
    <rPh sb="7" eb="10">
      <t>トツカク</t>
    </rPh>
    <rPh sb="10" eb="11">
      <t>ヒガシ</t>
    </rPh>
    <rPh sb="11" eb="13">
      <t>マタノ</t>
    </rPh>
    <rPh sb="13" eb="14">
      <t>マチ</t>
    </rPh>
    <phoneticPr fontId="2"/>
  </si>
  <si>
    <t>空気清浄機５台</t>
    <rPh sb="0" eb="5">
      <t>クウキセイジョウキ</t>
    </rPh>
    <rPh sb="6" eb="7">
      <t>ダイ</t>
    </rPh>
    <phoneticPr fontId="2"/>
  </si>
  <si>
    <t>１北病棟パーテーション工事</t>
    <rPh sb="1" eb="2">
      <t>キタ</t>
    </rPh>
    <rPh sb="2" eb="4">
      <t>ビョウトウ</t>
    </rPh>
    <rPh sb="11" eb="13">
      <t>コウジ</t>
    </rPh>
    <phoneticPr fontId="2"/>
  </si>
  <si>
    <t>　神奈川県相模原市南区桜台18-2
　独立行政法人国立病院機構相模原病院
　院長　金田悟郎</t>
    <rPh sb="38" eb="40">
      <t>インチョウ</t>
    </rPh>
    <rPh sb="41" eb="43">
      <t>カネダ</t>
    </rPh>
    <rPh sb="43" eb="45">
      <t>ゴロウ</t>
    </rPh>
    <phoneticPr fontId="2"/>
  </si>
  <si>
    <t>キングランリニューアル株式会社</t>
    <rPh sb="11" eb="15">
      <t>カブシキカイシャ</t>
    </rPh>
    <phoneticPr fontId="2"/>
  </si>
  <si>
    <t>東京都千代田区神田須田町1-10メットライフ神田須田町ビル6階</t>
    <rPh sb="7" eb="9">
      <t>カンダ</t>
    </rPh>
    <rPh sb="9" eb="12">
      <t>スダチョウ</t>
    </rPh>
    <rPh sb="22" eb="24">
      <t>カンダ</t>
    </rPh>
    <rPh sb="24" eb="27">
      <t>スダチョウ</t>
    </rPh>
    <rPh sb="30" eb="31">
      <t>カイ</t>
    </rPh>
    <phoneticPr fontId="2"/>
  </si>
  <si>
    <t>庁舎電力調達一式</t>
    <rPh sb="0" eb="4">
      <t>チョウシャデンリョク</t>
    </rPh>
    <rPh sb="4" eb="8">
      <t>チョウタツイッシキ</t>
    </rPh>
    <phoneticPr fontId="2"/>
  </si>
  <si>
    <t>　神奈川県相模原市南区桜台18-3
　独立行政法人国立病院機構相模原病院
　院長　金田悟郎</t>
    <rPh sb="38" eb="40">
      <t>インチョウ</t>
    </rPh>
    <rPh sb="41" eb="43">
      <t>カネダ</t>
    </rPh>
    <rPh sb="43" eb="45">
      <t>ゴロウ</t>
    </rPh>
    <phoneticPr fontId="2"/>
  </si>
  <si>
    <t>東京電力エナジーパートナー株式会社</t>
    <phoneticPr fontId="2"/>
  </si>
  <si>
    <t>東京都千代田区内幸町一丁目１番３号</t>
  </si>
  <si>
    <t>外来管理棟２階女子トイレ改修工事一式</t>
    <rPh sb="0" eb="5">
      <t>ガイライカンリトウ</t>
    </rPh>
    <rPh sb="6" eb="7">
      <t>カイ</t>
    </rPh>
    <rPh sb="7" eb="9">
      <t>ジョシ</t>
    </rPh>
    <rPh sb="12" eb="16">
      <t>カイシュウコウジ</t>
    </rPh>
    <rPh sb="16" eb="18">
      <t>イッシキ</t>
    </rPh>
    <phoneticPr fontId="2"/>
  </si>
  <si>
    <t>株式会社研空社</t>
    <rPh sb="4" eb="5">
      <t>ケン</t>
    </rPh>
    <rPh sb="5" eb="6">
      <t>ソラ</t>
    </rPh>
    <rPh sb="6" eb="7">
      <t>シャ</t>
    </rPh>
    <phoneticPr fontId="2"/>
  </si>
  <si>
    <t>ローテーションカート３台</t>
    <rPh sb="11" eb="12">
      <t>ダイ</t>
    </rPh>
    <phoneticPr fontId="2"/>
  </si>
  <si>
    <t>ドームネットカメラ２０台・レコーダー１台・テレビ１台</t>
    <rPh sb="11" eb="12">
      <t>ダイ</t>
    </rPh>
    <rPh sb="19" eb="20">
      <t>ダイ</t>
    </rPh>
    <rPh sb="25" eb="26">
      <t>ダイ</t>
    </rPh>
    <phoneticPr fontId="2"/>
  </si>
  <si>
    <t>株式会社松尾商行</t>
    <rPh sb="4" eb="6">
      <t>マツオ</t>
    </rPh>
    <rPh sb="6" eb="7">
      <t>ショウ</t>
    </rPh>
    <rPh sb="7" eb="8">
      <t>ギョウ</t>
    </rPh>
    <phoneticPr fontId="2"/>
  </si>
  <si>
    <t>神奈川県相模原市中央区千代田2-10-17</t>
    <rPh sb="0" eb="4">
      <t>カナガワケン</t>
    </rPh>
    <rPh sb="4" eb="8">
      <t>サガミハラシ</t>
    </rPh>
    <rPh sb="8" eb="11">
      <t>チュウオウク</t>
    </rPh>
    <rPh sb="11" eb="14">
      <t>チヨダ</t>
    </rPh>
    <phoneticPr fontId="2"/>
  </si>
  <si>
    <t>シリンジポンプ３０台</t>
    <rPh sb="9" eb="10">
      <t>ダイ</t>
    </rPh>
    <phoneticPr fontId="2"/>
  </si>
  <si>
    <t>ベッドサイドモニタ２０台</t>
    <rPh sb="11" eb="12">
      <t>ダイ</t>
    </rPh>
    <phoneticPr fontId="2"/>
  </si>
  <si>
    <t>セントラルモニタ一式</t>
    <rPh sb="8" eb="10">
      <t>イッシキ</t>
    </rPh>
    <phoneticPr fontId="2"/>
  </si>
  <si>
    <t>外科医員室漏水補修工事</t>
    <rPh sb="0" eb="2">
      <t>ゲカ</t>
    </rPh>
    <rPh sb="2" eb="5">
      <t>イインシツ</t>
    </rPh>
    <rPh sb="5" eb="11">
      <t>ロウスイホシュウコウジ</t>
    </rPh>
    <phoneticPr fontId="2"/>
  </si>
  <si>
    <t>乳房用X線撮影装置保守契約</t>
    <rPh sb="0" eb="3">
      <t>チブサヨウ</t>
    </rPh>
    <rPh sb="4" eb="9">
      <t>センサツエイソウチ</t>
    </rPh>
    <rPh sb="9" eb="13">
      <t>ホシュケイヤク</t>
    </rPh>
    <phoneticPr fontId="2"/>
  </si>
  <si>
    <t>富士フィルムメディカル株式会社南関東支社</t>
    <rPh sb="0" eb="2">
      <t>フジ</t>
    </rPh>
    <rPh sb="11" eb="15">
      <t>カブシキカイシャ</t>
    </rPh>
    <rPh sb="15" eb="16">
      <t>ミナミ</t>
    </rPh>
    <rPh sb="16" eb="18">
      <t>カントウ</t>
    </rPh>
    <rPh sb="18" eb="20">
      <t>シシャ</t>
    </rPh>
    <phoneticPr fontId="2"/>
  </si>
  <si>
    <t>ベッドサイドモニタ１台</t>
    <rPh sb="10" eb="11">
      <t>ダイ</t>
    </rPh>
    <phoneticPr fontId="2"/>
  </si>
  <si>
    <t>人工呼吸器一式</t>
    <rPh sb="0" eb="5">
      <t>ジンコウコキュウキ</t>
    </rPh>
    <rPh sb="5" eb="7">
      <t>イッシキ</t>
    </rPh>
    <phoneticPr fontId="2"/>
  </si>
  <si>
    <t>X線透視撮影装置一式</t>
    <rPh sb="1" eb="2">
      <t>セン</t>
    </rPh>
    <rPh sb="2" eb="4">
      <t>トウシ</t>
    </rPh>
    <rPh sb="4" eb="8">
      <t>サツエイソウチ</t>
    </rPh>
    <rPh sb="8" eb="10">
      <t>イッシキ</t>
    </rPh>
    <rPh sb="9" eb="10">
      <t>シキ</t>
    </rPh>
    <phoneticPr fontId="2"/>
  </si>
  <si>
    <t>富士フィルムヘルスケア株式会社</t>
    <rPh sb="0" eb="2">
      <t>フジ</t>
    </rPh>
    <rPh sb="11" eb="15">
      <t>カブシキカイシャ</t>
    </rPh>
    <phoneticPr fontId="2"/>
  </si>
  <si>
    <t>東京都台東区東上野2-16-1
上野イーストタワー8階</t>
    <rPh sb="0" eb="6">
      <t>トウキョウトタイトウク</t>
    </rPh>
    <rPh sb="6" eb="9">
      <t>ヒガシウエノ</t>
    </rPh>
    <rPh sb="16" eb="18">
      <t>ウエノ</t>
    </rPh>
    <rPh sb="26" eb="27">
      <t>カイ</t>
    </rPh>
    <phoneticPr fontId="2"/>
  </si>
  <si>
    <t>X線撮影装置一式</t>
    <rPh sb="1" eb="2">
      <t>セン</t>
    </rPh>
    <rPh sb="2" eb="6">
      <t>サツエイソウチ</t>
    </rPh>
    <rPh sb="6" eb="8">
      <t>イッシキ</t>
    </rPh>
    <rPh sb="7" eb="8">
      <t>シキ</t>
    </rPh>
    <phoneticPr fontId="2"/>
  </si>
  <si>
    <t>外来管理棟２階男子トイレ改修工事一式</t>
    <rPh sb="0" eb="5">
      <t>ガイライカンリトウ</t>
    </rPh>
    <rPh sb="6" eb="7">
      <t>カイ</t>
    </rPh>
    <rPh sb="7" eb="9">
      <t>ダンシ</t>
    </rPh>
    <rPh sb="12" eb="16">
      <t>カイシュウコウジ</t>
    </rPh>
    <rPh sb="16" eb="18">
      <t>イッシキ</t>
    </rPh>
    <phoneticPr fontId="2"/>
  </si>
  <si>
    <t>人工呼吸器パラパック一式</t>
    <rPh sb="0" eb="5">
      <t>ジンコウコキュウキ</t>
    </rPh>
    <rPh sb="10" eb="12">
      <t>イッシキ</t>
    </rPh>
    <phoneticPr fontId="2"/>
  </si>
  <si>
    <t>標本撮影装置一式</t>
    <rPh sb="0" eb="6">
      <t>ヒョウホンサツエイソウチ</t>
    </rPh>
    <rPh sb="6" eb="8">
      <t>イッシキ</t>
    </rPh>
    <phoneticPr fontId="2"/>
  </si>
  <si>
    <t>フリーズ超低温槽一式</t>
    <rPh sb="4" eb="5">
      <t>チョウ</t>
    </rPh>
    <rPh sb="5" eb="7">
      <t>テイオン</t>
    </rPh>
    <rPh sb="7" eb="8">
      <t>ソウ</t>
    </rPh>
    <rPh sb="8" eb="10">
      <t>イッシキ</t>
    </rPh>
    <phoneticPr fontId="2"/>
  </si>
  <si>
    <t>X線循環器診断装置保守</t>
    <phoneticPr fontId="2"/>
  </si>
  <si>
    <t>キヤノンメディカルシステムズ株式会社</t>
    <rPh sb="14" eb="16">
      <t>カブシキ</t>
    </rPh>
    <rPh sb="16" eb="18">
      <t>カイシャ</t>
    </rPh>
    <phoneticPr fontId="2"/>
  </si>
  <si>
    <t>神奈川県海老名市中央2丁目9-5０</t>
    <phoneticPr fontId="2"/>
  </si>
  <si>
    <t>超音波画像診断装置一式</t>
    <rPh sb="0" eb="9">
      <t>チョウオンパガゾウシンダンソウチ</t>
    </rPh>
    <rPh sb="9" eb="11">
      <t>イッシキ</t>
    </rPh>
    <phoneticPr fontId="2"/>
  </si>
  <si>
    <t>ベッドサイドモニタ８台</t>
    <rPh sb="10" eb="11">
      <t>ダイ</t>
    </rPh>
    <phoneticPr fontId="2"/>
  </si>
  <si>
    <t>PFC-FD受託製造契約</t>
    <rPh sb="6" eb="10">
      <t>ジュタクセイゾウ</t>
    </rPh>
    <rPh sb="10" eb="12">
      <t>ケイヤク</t>
    </rPh>
    <phoneticPr fontId="2"/>
  </si>
  <si>
    <t>セルソース株式会社</t>
    <rPh sb="5" eb="9">
      <t>カブシキガイシャ</t>
    </rPh>
    <phoneticPr fontId="2"/>
  </si>
  <si>
    <t>東京都渋谷区渋谷1-19-5　渋谷美竹ビル２階</t>
    <rPh sb="0" eb="6">
      <t>トウキョウトシブヤク</t>
    </rPh>
    <rPh sb="6" eb="8">
      <t>シブヤ</t>
    </rPh>
    <rPh sb="15" eb="17">
      <t>シブヤ</t>
    </rPh>
    <rPh sb="17" eb="18">
      <t>ミ</t>
    </rPh>
    <rPh sb="18" eb="19">
      <t>タケ</t>
    </rPh>
    <rPh sb="22" eb="23">
      <t>カイ</t>
    </rPh>
    <phoneticPr fontId="2"/>
  </si>
  <si>
    <t>Up to dateライセンス</t>
    <phoneticPr fontId="2"/>
  </si>
  <si>
    <t>ウォルターズクルワージャパン</t>
  </si>
  <si>
    <t>東京都港区三田1丁目3番31号フォーキャスト三田ビル5階 </t>
  </si>
  <si>
    <t>内視鏡機器保守契約</t>
    <rPh sb="0" eb="5">
      <t>ナイシキョウキキ</t>
    </rPh>
    <rPh sb="5" eb="9">
      <t>ホシュケイヤク</t>
    </rPh>
    <phoneticPr fontId="2"/>
  </si>
  <si>
    <t>東京都新宿区西新宿2-3-1新宿モノリス</t>
    <rPh sb="0" eb="3">
      <t>トウキョウト</t>
    </rPh>
    <rPh sb="3" eb="6">
      <t>シンジュクク</t>
    </rPh>
    <rPh sb="6" eb="9">
      <t>ニシシンジュク</t>
    </rPh>
    <rPh sb="14" eb="16">
      <t>シンジュク</t>
    </rPh>
    <phoneticPr fontId="2"/>
  </si>
  <si>
    <t>一般競争（最低価格落札方式）</t>
  </si>
  <si>
    <t>免疫学情報管理ネットワークシステム保守</t>
  </si>
  <si>
    <t>多目的X線TV装置保守</t>
    <rPh sb="0" eb="3">
      <t>タモクテキ</t>
    </rPh>
    <rPh sb="4" eb="5">
      <t>セン</t>
    </rPh>
    <phoneticPr fontId="2"/>
  </si>
  <si>
    <t>医用X線CT装置保守</t>
    <rPh sb="0" eb="2">
      <t>イヨウ</t>
    </rPh>
    <rPh sb="3" eb="4">
      <t>セン</t>
    </rPh>
    <phoneticPr fontId="2"/>
  </si>
  <si>
    <t>PINNACLE3-EXPERT保守</t>
    <rPh sb="16" eb="18">
      <t>ホシュ</t>
    </rPh>
    <phoneticPr fontId="2"/>
  </si>
  <si>
    <t>X線撮影装置保守契約外５件</t>
    <rPh sb="2" eb="4">
      <t>サツエイ</t>
    </rPh>
    <rPh sb="4" eb="6">
      <t>ソウチ</t>
    </rPh>
    <rPh sb="6" eb="8">
      <t>ホシュ</t>
    </rPh>
    <rPh sb="8" eb="10">
      <t>ケイヤク</t>
    </rPh>
    <rPh sb="10" eb="11">
      <t>ソト</t>
    </rPh>
    <rPh sb="12" eb="13">
      <t>ケン</t>
    </rPh>
    <phoneticPr fontId="2"/>
  </si>
  <si>
    <t>GEヘルスケア・ジャパン株式会社</t>
    <rPh sb="12" eb="14">
      <t>カブシキ</t>
    </rPh>
    <rPh sb="14" eb="16">
      <t>カイシャ</t>
    </rPh>
    <phoneticPr fontId="2"/>
  </si>
  <si>
    <t>労働者（電気士）派遣延長契約</t>
    <rPh sb="0" eb="3">
      <t>ロウドウシャ</t>
    </rPh>
    <rPh sb="4" eb="6">
      <t>デンキ</t>
    </rPh>
    <rPh sb="6" eb="7">
      <t>シ</t>
    </rPh>
    <rPh sb="8" eb="10">
      <t>ハケン</t>
    </rPh>
    <rPh sb="10" eb="12">
      <t>エンチョウ</t>
    </rPh>
    <rPh sb="12" eb="14">
      <t>ケイヤク</t>
    </rPh>
    <phoneticPr fontId="9"/>
  </si>
  <si>
    <t>山王総合株式会社</t>
    <phoneticPr fontId="2"/>
  </si>
  <si>
    <t>神奈川県伊勢原市田中141</t>
    <rPh sb="0" eb="4">
      <t>カナガワケン</t>
    </rPh>
    <phoneticPr fontId="2"/>
  </si>
  <si>
    <t>調理師１名委託追加契約</t>
    <rPh sb="0" eb="3">
      <t>チョウリシ</t>
    </rPh>
    <rPh sb="4" eb="5">
      <t>メイ</t>
    </rPh>
    <rPh sb="5" eb="11">
      <t>イタクツイカケイヤク</t>
    </rPh>
    <phoneticPr fontId="2"/>
  </si>
  <si>
    <t>富士産業株式会社</t>
    <rPh sb="0" eb="4">
      <t>フジサンギョウ</t>
    </rPh>
    <rPh sb="4" eb="8">
      <t>カブシキカイシャ</t>
    </rPh>
    <phoneticPr fontId="2"/>
  </si>
  <si>
    <t>東京都港区新橋5丁目32番7号</t>
    <rPh sb="0" eb="3">
      <t>トウキョウト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2"/>
  </si>
  <si>
    <t>一般競争（総合評価落札方式）</t>
    <rPh sb="5" eb="7">
      <t>ソウゴウ</t>
    </rPh>
    <rPh sb="7" eb="9">
      <t>ヒョウカ</t>
    </rPh>
    <phoneticPr fontId="2"/>
  </si>
  <si>
    <t>日立ヘルスケアシステムズ株式会社厚木営業所</t>
    <rPh sb="0" eb="2">
      <t>ヒタチ</t>
    </rPh>
    <rPh sb="12" eb="16">
      <t>カブシキカイシャ</t>
    </rPh>
    <rPh sb="16" eb="18">
      <t>アツギ</t>
    </rPh>
    <rPh sb="18" eb="21">
      <t>エイギョウショ</t>
    </rPh>
    <phoneticPr fontId="2"/>
  </si>
  <si>
    <t>神奈川県厚木市栄町1-1-7</t>
    <rPh sb="7" eb="8">
      <t>サカエ</t>
    </rPh>
    <rPh sb="8" eb="9">
      <t>チョウ</t>
    </rPh>
    <phoneticPr fontId="2"/>
  </si>
  <si>
    <t>プレハブ４棟設置（新型コロナ仮設診療所）</t>
    <phoneticPr fontId="2"/>
  </si>
  <si>
    <t>MRI対応パルスオキシメーター一式</t>
    <rPh sb="3" eb="5">
      <t>タイオウ</t>
    </rPh>
    <rPh sb="15" eb="17">
      <t>イッシキ</t>
    </rPh>
    <phoneticPr fontId="2"/>
  </si>
  <si>
    <t>病院情報システム一式賃貸借（再リース）契約について</t>
    <rPh sb="0" eb="2">
      <t>ビョウイン</t>
    </rPh>
    <rPh sb="2" eb="4">
      <t>ジョウホウ</t>
    </rPh>
    <rPh sb="8" eb="10">
      <t>イッシキ</t>
    </rPh>
    <rPh sb="10" eb="13">
      <t>チンタイシャク</t>
    </rPh>
    <rPh sb="14" eb="15">
      <t>サイ</t>
    </rPh>
    <rPh sb="19" eb="21">
      <t>ケイヤク</t>
    </rPh>
    <phoneticPr fontId="2"/>
  </si>
  <si>
    <t>X線循環器診断システム大画面表示異常</t>
    <rPh sb="11" eb="14">
      <t>ダイガメン</t>
    </rPh>
    <rPh sb="14" eb="16">
      <t>ヒョウジ</t>
    </rPh>
    <rPh sb="16" eb="18">
      <t>イジョウ</t>
    </rPh>
    <phoneticPr fontId="2"/>
  </si>
  <si>
    <t>キャノンメディカルシステムズ株式会社厚木サービスセンター</t>
    <rPh sb="14" eb="16">
      <t>カブシキ</t>
    </rPh>
    <rPh sb="16" eb="18">
      <t>カイシャ</t>
    </rPh>
    <rPh sb="18" eb="20">
      <t>アツギ</t>
    </rPh>
    <phoneticPr fontId="2"/>
  </si>
  <si>
    <t>神奈川県海老名市中央2丁目9-50</t>
    <rPh sb="0" eb="4">
      <t>カナガワケン</t>
    </rPh>
    <phoneticPr fontId="2"/>
  </si>
  <si>
    <t>全自動核酸増幅検査システム一式</t>
    <rPh sb="0" eb="3">
      <t>ゼンジドウ</t>
    </rPh>
    <rPh sb="3" eb="5">
      <t>カクサン</t>
    </rPh>
    <rPh sb="5" eb="7">
      <t>ゾウフク</t>
    </rPh>
    <rPh sb="7" eb="9">
      <t>ケンサ</t>
    </rPh>
    <rPh sb="13" eb="15">
      <t>イッシキ</t>
    </rPh>
    <phoneticPr fontId="2"/>
  </si>
  <si>
    <t>遠心ポンプドライバユニット一式</t>
    <rPh sb="0" eb="2">
      <t>エンシン</t>
    </rPh>
    <rPh sb="13" eb="15">
      <t>イッシキ</t>
    </rPh>
    <phoneticPr fontId="2"/>
  </si>
  <si>
    <t>空気感染隔離ユニット一式（２台）</t>
    <rPh sb="0" eb="2">
      <t>クウキ</t>
    </rPh>
    <rPh sb="2" eb="4">
      <t>カンセン</t>
    </rPh>
    <rPh sb="4" eb="6">
      <t>カクリ</t>
    </rPh>
    <rPh sb="10" eb="12">
      <t>イッシキ</t>
    </rPh>
    <rPh sb="14" eb="15">
      <t>ダイ</t>
    </rPh>
    <phoneticPr fontId="2"/>
  </si>
  <si>
    <t>看護師更衣棟雨漏り修繕工事</t>
    <rPh sb="0" eb="3">
      <t>カンゴシ</t>
    </rPh>
    <rPh sb="3" eb="5">
      <t>コウイ</t>
    </rPh>
    <rPh sb="5" eb="6">
      <t>ムネ</t>
    </rPh>
    <rPh sb="6" eb="8">
      <t>アマモ</t>
    </rPh>
    <rPh sb="9" eb="11">
      <t>シュウゼン</t>
    </rPh>
    <rPh sb="11" eb="13">
      <t>コウジ</t>
    </rPh>
    <phoneticPr fontId="2"/>
  </si>
  <si>
    <t>超音波診断装置一式</t>
    <rPh sb="0" eb="3">
      <t>チョウオンパ</t>
    </rPh>
    <rPh sb="3" eb="5">
      <t>シンダン</t>
    </rPh>
    <rPh sb="5" eb="7">
      <t>ソウチ</t>
    </rPh>
    <rPh sb="7" eb="9">
      <t>イッシキ</t>
    </rPh>
    <phoneticPr fontId="2"/>
  </si>
  <si>
    <t>神奈川県相模原市中央区横山台1-19-34</t>
  </si>
  <si>
    <t>移動式Ｘ線撮影装置二式</t>
    <rPh sb="0" eb="2">
      <t>イドウ</t>
    </rPh>
    <rPh sb="2" eb="3">
      <t>シキ</t>
    </rPh>
    <rPh sb="4" eb="5">
      <t>セン</t>
    </rPh>
    <rPh sb="5" eb="7">
      <t>サツエイ</t>
    </rPh>
    <rPh sb="7" eb="9">
      <t>ソウチ</t>
    </rPh>
    <rPh sb="9" eb="10">
      <t>ニ</t>
    </rPh>
    <rPh sb="10" eb="11">
      <t>シキ</t>
    </rPh>
    <phoneticPr fontId="2"/>
  </si>
  <si>
    <t>ドーム型サーマルカメラ二式</t>
    <rPh sb="3" eb="4">
      <t>ガタ</t>
    </rPh>
    <rPh sb="11" eb="13">
      <t>ニシキ</t>
    </rPh>
    <phoneticPr fontId="2"/>
  </si>
  <si>
    <t>陰圧キャリングベッド一式</t>
    <rPh sb="0" eb="2">
      <t>インアツ</t>
    </rPh>
    <rPh sb="10" eb="12">
      <t>イッシキ</t>
    </rPh>
    <phoneticPr fontId="2"/>
  </si>
  <si>
    <t>二次補正モニタ及び脳波計一式</t>
    <rPh sb="0" eb="2">
      <t>ニジ</t>
    </rPh>
    <rPh sb="2" eb="4">
      <t>ホセイ</t>
    </rPh>
    <rPh sb="7" eb="8">
      <t>オヨ</t>
    </rPh>
    <rPh sb="9" eb="11">
      <t>ノウハ</t>
    </rPh>
    <rPh sb="11" eb="12">
      <t>ケイ</t>
    </rPh>
    <rPh sb="12" eb="14">
      <t>イッシキ</t>
    </rPh>
    <phoneticPr fontId="2"/>
  </si>
  <si>
    <t>サーマルカメラ３台</t>
    <rPh sb="8" eb="9">
      <t>ダイ</t>
    </rPh>
    <phoneticPr fontId="2"/>
  </si>
  <si>
    <t>紫外線照射システム２台</t>
    <rPh sb="0" eb="3">
      <t>シガイセン</t>
    </rPh>
    <rPh sb="3" eb="5">
      <t>ショウシャ</t>
    </rPh>
    <rPh sb="10" eb="11">
      <t>ダイ</t>
    </rPh>
    <phoneticPr fontId="2"/>
  </si>
  <si>
    <t>２南病棟２５５室パーテーション設置工事</t>
    <rPh sb="1" eb="4">
      <t>ミナミビョウトウ</t>
    </rPh>
    <rPh sb="7" eb="8">
      <t>シツ</t>
    </rPh>
    <rPh sb="15" eb="19">
      <t>セッチコウジ</t>
    </rPh>
    <phoneticPr fontId="2"/>
  </si>
  <si>
    <t>人工呼吸器一式</t>
    <rPh sb="0" eb="2">
      <t>ジンコウ</t>
    </rPh>
    <rPh sb="2" eb="5">
      <t>コキュウキ</t>
    </rPh>
    <rPh sb="5" eb="7">
      <t>イッシキ</t>
    </rPh>
    <phoneticPr fontId="2"/>
  </si>
  <si>
    <t>発熱外来棟追加工事</t>
    <rPh sb="0" eb="5">
      <t>ハツネツガイライトウ</t>
    </rPh>
    <rPh sb="5" eb="9">
      <t>ツイカコウジ</t>
    </rPh>
    <phoneticPr fontId="2"/>
  </si>
  <si>
    <t>分娩監視装置一式</t>
    <rPh sb="0" eb="6">
      <t>ブンベンカンシソウチ</t>
    </rPh>
    <rPh sb="6" eb="8">
      <t>イッシキ</t>
    </rPh>
    <phoneticPr fontId="2"/>
  </si>
  <si>
    <t>２南病棟２５６室パーテーション設置工事</t>
    <rPh sb="1" eb="4">
      <t>ミナミビョウトウ</t>
    </rPh>
    <rPh sb="7" eb="8">
      <t>シツ</t>
    </rPh>
    <rPh sb="15" eb="19">
      <t>セッチコウジ</t>
    </rPh>
    <phoneticPr fontId="2"/>
  </si>
  <si>
    <t>旧医事課改装工事</t>
    <rPh sb="0" eb="4">
      <t>キュウイジカ</t>
    </rPh>
    <rPh sb="4" eb="8">
      <t>カイソウコウジ</t>
    </rPh>
    <phoneticPr fontId="2"/>
  </si>
  <si>
    <t>合同会社創真工務店</t>
    <rPh sb="0" eb="4">
      <t>ゴウドウカイシャ</t>
    </rPh>
    <rPh sb="4" eb="5">
      <t>ソウ</t>
    </rPh>
    <rPh sb="5" eb="6">
      <t>シン</t>
    </rPh>
    <rPh sb="6" eb="9">
      <t>コウムテン</t>
    </rPh>
    <phoneticPr fontId="2"/>
  </si>
  <si>
    <t>神奈川県厚木市戸室4-22-15</t>
    <rPh sb="0" eb="4">
      <t>カナガワケン</t>
    </rPh>
    <rPh sb="4" eb="7">
      <t>アツギシ</t>
    </rPh>
    <rPh sb="7" eb="8">
      <t>ト</t>
    </rPh>
    <rPh sb="8" eb="9">
      <t>シツ</t>
    </rPh>
    <phoneticPr fontId="2"/>
  </si>
  <si>
    <t>CT８０列一式</t>
    <rPh sb="4" eb="5">
      <t>レツ</t>
    </rPh>
    <rPh sb="5" eb="7">
      <t>イッシキ</t>
    </rPh>
    <phoneticPr fontId="2"/>
  </si>
  <si>
    <t>気管支鏡一式</t>
    <rPh sb="0" eb="4">
      <t>キカンシキョウ</t>
    </rPh>
    <rPh sb="4" eb="6">
      <t>イッシキ</t>
    </rPh>
    <phoneticPr fontId="2"/>
  </si>
  <si>
    <t>オリンパスメディカルサイエンス販売株式会社</t>
    <rPh sb="15" eb="21">
      <t>ハンバイカブシキガイシャ</t>
    </rPh>
    <phoneticPr fontId="8"/>
  </si>
  <si>
    <t>東京都新宿区西新宿3丁目20-2</t>
  </si>
  <si>
    <t>洗濯機及び乾燥機</t>
    <rPh sb="0" eb="3">
      <t>センタッキ</t>
    </rPh>
    <rPh sb="3" eb="4">
      <t>オヨ</t>
    </rPh>
    <rPh sb="5" eb="8">
      <t>カンソウキ</t>
    </rPh>
    <phoneticPr fontId="2"/>
  </si>
  <si>
    <t>アイナックス稲本株式会社</t>
    <rPh sb="6" eb="12">
      <t>イナモトカブシキカイシャ</t>
    </rPh>
    <phoneticPr fontId="2"/>
  </si>
  <si>
    <t>東京都品川区大崎５丁目１番１１号</t>
    <rPh sb="0" eb="3">
      <t>トウキョウト</t>
    </rPh>
    <rPh sb="3" eb="6">
      <t>シナガワク</t>
    </rPh>
    <rPh sb="6" eb="8">
      <t>オオサキ</t>
    </rPh>
    <rPh sb="9" eb="11">
      <t>チョウメ</t>
    </rPh>
    <rPh sb="12" eb="13">
      <t>バン</t>
    </rPh>
    <rPh sb="15" eb="16">
      <t>ゴウ</t>
    </rPh>
    <phoneticPr fontId="2"/>
  </si>
  <si>
    <t>管理棟２階男子トイレ小便器改修工事</t>
    <rPh sb="0" eb="3">
      <t>カンリトウ</t>
    </rPh>
    <rPh sb="4" eb="5">
      <t>カイ</t>
    </rPh>
    <rPh sb="5" eb="7">
      <t>ダンシ</t>
    </rPh>
    <rPh sb="10" eb="13">
      <t>ショウベンキ</t>
    </rPh>
    <rPh sb="13" eb="17">
      <t>カイシュウコウジ</t>
    </rPh>
    <phoneticPr fontId="2"/>
  </si>
  <si>
    <t>医療ガスアウトレット増設工事</t>
    <rPh sb="0" eb="2">
      <t>イリョウ</t>
    </rPh>
    <rPh sb="10" eb="12">
      <t>ゾウセツ</t>
    </rPh>
    <rPh sb="12" eb="14">
      <t>コウジ</t>
    </rPh>
    <phoneticPr fontId="2"/>
  </si>
  <si>
    <t>リハブステッパー一式</t>
    <rPh sb="8" eb="10">
      <t>イッシキ</t>
    </rPh>
    <phoneticPr fontId="2"/>
  </si>
  <si>
    <t>医事課電気工事</t>
    <rPh sb="0" eb="3">
      <t>イジカ</t>
    </rPh>
    <rPh sb="3" eb="7">
      <t>デンキコウジ</t>
    </rPh>
    <phoneticPr fontId="2"/>
  </si>
  <si>
    <t>株式会社明輝社</t>
    <rPh sb="0" eb="4">
      <t>カブシキカイシャ</t>
    </rPh>
    <rPh sb="4" eb="6">
      <t>メイキ</t>
    </rPh>
    <rPh sb="6" eb="7">
      <t>シャ</t>
    </rPh>
    <phoneticPr fontId="2"/>
  </si>
  <si>
    <t>神奈川県相模原市南区栄町4-23</t>
    <rPh sb="0" eb="4">
      <t>カナガワケン</t>
    </rPh>
    <rPh sb="4" eb="8">
      <t>サガミハラシ</t>
    </rPh>
    <rPh sb="8" eb="10">
      <t>ミナミク</t>
    </rPh>
    <rPh sb="10" eb="12">
      <t>サカエチョウ</t>
    </rPh>
    <phoneticPr fontId="2"/>
  </si>
  <si>
    <t>ベッドサイドモニタ５台</t>
    <rPh sb="10" eb="11">
      <t>ダイ</t>
    </rPh>
    <phoneticPr fontId="2"/>
  </si>
  <si>
    <t>安全キャビネット二式</t>
    <rPh sb="0" eb="2">
      <t>アンゼン</t>
    </rPh>
    <rPh sb="8" eb="10">
      <t>ニシキ</t>
    </rPh>
    <phoneticPr fontId="2"/>
  </si>
  <si>
    <t>協和医科器械株式会社</t>
    <rPh sb="0" eb="6">
      <t>キョウワイカキカイ</t>
    </rPh>
    <rPh sb="6" eb="10">
      <t>カブシキカイシャ</t>
    </rPh>
    <phoneticPr fontId="2"/>
  </si>
  <si>
    <t>神奈川県厚木市酒井3068</t>
    <rPh sb="0" eb="4">
      <t>カナガワケン</t>
    </rPh>
    <rPh sb="4" eb="7">
      <t>アツギシ</t>
    </rPh>
    <rPh sb="7" eb="9">
      <t>サカイ</t>
    </rPh>
    <phoneticPr fontId="2"/>
  </si>
  <si>
    <t>第二管理棟２階医長室電源工事</t>
    <rPh sb="0" eb="5">
      <t>ダイニカンリトウ</t>
    </rPh>
    <rPh sb="6" eb="14">
      <t>カイイチョウシツデンゲンコウジ</t>
    </rPh>
    <phoneticPr fontId="2"/>
  </si>
  <si>
    <t>自動血球洗浄遠心機</t>
    <rPh sb="0" eb="4">
      <t>ジドウケッキュウ</t>
    </rPh>
    <rPh sb="4" eb="6">
      <t>センジョウ</t>
    </rPh>
    <rPh sb="6" eb="9">
      <t>エンシンキ</t>
    </rPh>
    <phoneticPr fontId="2"/>
  </si>
  <si>
    <t>尾崎理化株式会社</t>
    <rPh sb="0" eb="2">
      <t>オザキ</t>
    </rPh>
    <rPh sb="2" eb="4">
      <t>リカ</t>
    </rPh>
    <rPh sb="4" eb="8">
      <t>カブシキガイシャ</t>
    </rPh>
    <phoneticPr fontId="3"/>
  </si>
  <si>
    <t>多目的X線TV装置保守契約</t>
    <rPh sb="0" eb="3">
      <t>タモクテキ</t>
    </rPh>
    <rPh sb="4" eb="5">
      <t>セン</t>
    </rPh>
    <rPh sb="7" eb="9">
      <t>ソウチ</t>
    </rPh>
    <rPh sb="9" eb="11">
      <t>ホシュ</t>
    </rPh>
    <rPh sb="11" eb="13">
      <t>ケイヤク</t>
    </rPh>
    <phoneticPr fontId="2"/>
  </si>
  <si>
    <t>内視鏡機器保守</t>
    <rPh sb="0" eb="3">
      <t>ナイシキョウ</t>
    </rPh>
    <rPh sb="3" eb="5">
      <t>キキ</t>
    </rPh>
    <rPh sb="5" eb="7">
      <t>ホシュ</t>
    </rPh>
    <phoneticPr fontId="2"/>
  </si>
  <si>
    <t>オリンパスメディカルサイエンス販売株式会社</t>
    <phoneticPr fontId="2"/>
  </si>
  <si>
    <t>多目的デジタルX線TVシステム　DREX-UI80/03　保守</t>
  </si>
  <si>
    <t>X線撮影装置保守契約他５件</t>
    <rPh sb="2" eb="4">
      <t>サツエイ</t>
    </rPh>
    <rPh sb="4" eb="6">
      <t>ソウチ</t>
    </rPh>
    <rPh sb="6" eb="8">
      <t>ホシュ</t>
    </rPh>
    <rPh sb="8" eb="10">
      <t>ケイヤク</t>
    </rPh>
    <rPh sb="10" eb="11">
      <t>ホカ</t>
    </rPh>
    <rPh sb="12" eb="13">
      <t>ケン</t>
    </rPh>
    <phoneticPr fontId="2"/>
  </si>
  <si>
    <t>第９回国立病院機構相模原病院登録医連絡協議会一式</t>
    <rPh sb="0" eb="1">
      <t>ダイ</t>
    </rPh>
    <rPh sb="2" eb="3">
      <t>カイ</t>
    </rPh>
    <rPh sb="3" eb="5">
      <t>コクリツ</t>
    </rPh>
    <rPh sb="5" eb="7">
      <t>ビョウイン</t>
    </rPh>
    <rPh sb="7" eb="9">
      <t>キコウ</t>
    </rPh>
    <rPh sb="9" eb="12">
      <t>サガミハラ</t>
    </rPh>
    <rPh sb="12" eb="14">
      <t>ビョウイン</t>
    </rPh>
    <rPh sb="14" eb="16">
      <t>トウロク</t>
    </rPh>
    <rPh sb="16" eb="17">
      <t>イ</t>
    </rPh>
    <rPh sb="17" eb="19">
      <t>レンラク</t>
    </rPh>
    <rPh sb="19" eb="22">
      <t>キョウギカイ</t>
    </rPh>
    <rPh sb="22" eb="24">
      <t>イッシキ</t>
    </rPh>
    <phoneticPr fontId="2"/>
  </si>
  <si>
    <t>小田急ホテルセンチュリー相模大野</t>
    <rPh sb="0" eb="3">
      <t>オダキュウ</t>
    </rPh>
    <rPh sb="12" eb="16">
      <t>サガミオオノ</t>
    </rPh>
    <phoneticPr fontId="4"/>
  </si>
  <si>
    <t>神奈川県相模原市南区相模大野3丁目8-1</t>
  </si>
  <si>
    <t>放射線ストレージ増設対応</t>
  </si>
  <si>
    <t>富士通株式会社</t>
    <rPh sb="0" eb="3">
      <t>フジツウ</t>
    </rPh>
    <rPh sb="3" eb="7">
      <t>カブシキガイシャ</t>
    </rPh>
    <phoneticPr fontId="2"/>
  </si>
  <si>
    <t>神奈川県横浜市西区高島1-1-2　横浜三井ビルディング</t>
  </si>
  <si>
    <t>免疫学情報管理ネットワークシステム保守</t>
    <phoneticPr fontId="2"/>
  </si>
  <si>
    <t>（別紙４）</t>
    <rPh sb="1" eb="3">
      <t>ベッシ</t>
    </rPh>
    <phoneticPr fontId="2"/>
  </si>
  <si>
    <t>医事派遣契約一式（日勤）</t>
    <rPh sb="9" eb="11">
      <t>ニッキン</t>
    </rPh>
    <phoneticPr fontId="2"/>
  </si>
  <si>
    <t>株式会社メディカルプラネット</t>
    <rPh sb="0" eb="4">
      <t>カブシキカイシャ</t>
    </rPh>
    <phoneticPr fontId="2"/>
  </si>
  <si>
    <t>東京都港区港南2-14-14</t>
  </si>
  <si>
    <t>医事派遣契約一式（夜勤）</t>
    <rPh sb="9" eb="11">
      <t>ヤキン</t>
    </rPh>
    <phoneticPr fontId="2"/>
  </si>
  <si>
    <t>株式会社ソラスト</t>
    <rPh sb="0" eb="4">
      <t>カブシキカイシャ</t>
    </rPh>
    <phoneticPr fontId="2"/>
  </si>
  <si>
    <t>神奈川県厚木市中町2-6-10</t>
  </si>
  <si>
    <t>免疫学情報管理ネットワークシステムNinja(RA)データ移行作業</t>
    <rPh sb="29" eb="31">
      <t>イコウ</t>
    </rPh>
    <phoneticPr fontId="1"/>
  </si>
  <si>
    <t>株式会社日立ソリューションズ・クリエイト</t>
    <rPh sb="0" eb="2">
      <t>カブシキ</t>
    </rPh>
    <rPh sb="2" eb="4">
      <t>カイシャ</t>
    </rPh>
    <phoneticPr fontId="1"/>
  </si>
  <si>
    <t>免疫学情報管理ネットワークシステムNinja(RA)改修作業
(初再診改修作業)</t>
    <rPh sb="29" eb="30">
      <t>ギョウ</t>
    </rPh>
    <rPh sb="32" eb="33">
      <t>ショ</t>
    </rPh>
    <rPh sb="33" eb="35">
      <t>サイシン</t>
    </rPh>
    <rPh sb="35" eb="37">
      <t>カイシュウ</t>
    </rPh>
    <rPh sb="37" eb="39">
      <t>サギョウ</t>
    </rPh>
    <phoneticPr fontId="1"/>
  </si>
  <si>
    <t>免疫学情報管理ネットワークシステム改修作業</t>
    <phoneticPr fontId="2"/>
  </si>
  <si>
    <t>洗濯・ボイラー・メッセンジャー等業務委託</t>
    <phoneticPr fontId="2"/>
  </si>
  <si>
    <t>神奈川県伊勢原市田中141</t>
  </si>
  <si>
    <t>東芝メディカルシステムズ株式会社</t>
    <phoneticPr fontId="2"/>
  </si>
  <si>
    <t>神奈川県海老名市中央2丁目9-50</t>
  </si>
  <si>
    <t>相模原病院登録医連絡協議会開催に係る費用（会場借り上げ）</t>
    <rPh sb="13" eb="15">
      <t>カイサイ</t>
    </rPh>
    <rPh sb="16" eb="17">
      <t>カカ</t>
    </rPh>
    <rPh sb="18" eb="20">
      <t>ヒヨウ</t>
    </rPh>
    <phoneticPr fontId="2"/>
  </si>
  <si>
    <t>株式会社小田急リゾーツ</t>
    <rPh sb="0" eb="2">
      <t>カブシキ</t>
    </rPh>
    <rPh sb="2" eb="4">
      <t>カイシャ</t>
    </rPh>
    <rPh sb="4" eb="7">
      <t>オダキュウ</t>
    </rPh>
    <phoneticPr fontId="4"/>
  </si>
  <si>
    <t>上下水道料金</t>
    <rPh sb="0" eb="1">
      <t>ウエ</t>
    </rPh>
    <rPh sb="1" eb="4">
      <t>ゲスイドウ</t>
    </rPh>
    <rPh sb="4" eb="6">
      <t>リョウキン</t>
    </rPh>
    <phoneticPr fontId="2"/>
  </si>
  <si>
    <t>神奈川県企業庁</t>
    <rPh sb="0" eb="4">
      <t>カナガワケン</t>
    </rPh>
    <rPh sb="4" eb="7">
      <t>キギョウチョウ</t>
    </rPh>
    <phoneticPr fontId="2"/>
  </si>
  <si>
    <t>神奈川県横浜市中区日本大通1</t>
  </si>
  <si>
    <t>料金後納郵便</t>
    <rPh sb="0" eb="2">
      <t>リョウキン</t>
    </rPh>
    <rPh sb="2" eb="4">
      <t>コウノウ</t>
    </rPh>
    <rPh sb="4" eb="6">
      <t>ユウビン</t>
    </rPh>
    <phoneticPr fontId="2"/>
  </si>
  <si>
    <t>日本郵便株式会社座間郵便局</t>
    <rPh sb="0" eb="2">
      <t>ニホン</t>
    </rPh>
    <rPh sb="2" eb="4">
      <t>ユウビン</t>
    </rPh>
    <rPh sb="4" eb="8">
      <t>カブシキガイシャ</t>
    </rPh>
    <rPh sb="8" eb="10">
      <t>ザマ</t>
    </rPh>
    <rPh sb="10" eb="13">
      <t>ユウビンキョク</t>
    </rPh>
    <phoneticPr fontId="2"/>
  </si>
  <si>
    <t>神奈川県座間市相模が丘1丁目36-34</t>
  </si>
  <si>
    <t>電話料金</t>
    <rPh sb="0" eb="2">
      <t>デンワ</t>
    </rPh>
    <rPh sb="2" eb="4">
      <t>リョウキン</t>
    </rPh>
    <phoneticPr fontId="2"/>
  </si>
  <si>
    <t>東日本電信電話株式会社</t>
    <phoneticPr fontId="2"/>
  </si>
  <si>
    <t>東京都新宿区西新宿3丁目19-2</t>
  </si>
  <si>
    <t>産科医療補償制度</t>
  </si>
  <si>
    <t>公益財団法人日本医療機能評価機構</t>
    <rPh sb="0" eb="2">
      <t>チョウm</t>
    </rPh>
    <phoneticPr fontId="2"/>
  </si>
  <si>
    <t>東京都千代田区神田三崎町1丁目4-17</t>
  </si>
  <si>
    <t>Up To Date購読料</t>
    <phoneticPr fontId="2"/>
  </si>
  <si>
    <t>株式会社ウォルターズ・クルワー・ヘルス・ジャパン</t>
    <rPh sb="0" eb="4">
      <t>カブシキガイシャ</t>
    </rPh>
    <phoneticPr fontId="5"/>
  </si>
  <si>
    <t>東京都港区三田1丁目3-31</t>
  </si>
  <si>
    <t>在宅酸素濃縮器賃貸借</t>
    <rPh sb="0" eb="2">
      <t>ザイタク</t>
    </rPh>
    <rPh sb="2" eb="4">
      <t>サンソ</t>
    </rPh>
    <rPh sb="4" eb="6">
      <t>ノウシュク</t>
    </rPh>
    <rPh sb="6" eb="7">
      <t>キ</t>
    </rPh>
    <rPh sb="7" eb="10">
      <t>チンタイシャクリョウ</t>
    </rPh>
    <phoneticPr fontId="2"/>
  </si>
  <si>
    <t>エア・ウォーター・メディカル株式会社</t>
    <rPh sb="0" eb="2">
      <t>チョウm</t>
    </rPh>
    <rPh sb="8" eb="12">
      <t>カブシキガイシャ</t>
    </rPh>
    <rPh sb="13" eb="16">
      <t>トウキョウト</t>
    </rPh>
    <phoneticPr fontId="2"/>
  </si>
  <si>
    <t>東京都品川区西五反田2丁目12-3</t>
  </si>
  <si>
    <t>在宅医療機器（人工呼吸器）賃貸借</t>
    <rPh sb="0" eb="2">
      <t>ザイタク</t>
    </rPh>
    <rPh sb="2" eb="4">
      <t>イリョウ</t>
    </rPh>
    <rPh sb="4" eb="6">
      <t>キキ</t>
    </rPh>
    <rPh sb="7" eb="9">
      <t>ジンコウ</t>
    </rPh>
    <rPh sb="9" eb="12">
      <t>コキュウキ</t>
    </rPh>
    <rPh sb="13" eb="16">
      <t>チンタイシャクリョウ</t>
    </rPh>
    <phoneticPr fontId="2"/>
  </si>
  <si>
    <t>フィリップス・レスピロニクス合同会社</t>
    <rPh sb="0" eb="2">
      <t>チョウm</t>
    </rPh>
    <phoneticPr fontId="2"/>
  </si>
  <si>
    <t>東京都港区港南2丁目13-37</t>
  </si>
  <si>
    <t>フクダライフテック横浜株式会社</t>
    <rPh sb="9" eb="11">
      <t>ヨコハマ</t>
    </rPh>
    <rPh sb="11" eb="15">
      <t>カブシキガイシャ</t>
    </rPh>
    <phoneticPr fontId="2"/>
  </si>
  <si>
    <t>神奈川県横浜市港北区北新横浜2丁目1-3</t>
  </si>
  <si>
    <t>帝人在宅医療株式会社</t>
    <rPh sb="0" eb="1">
      <t>スミ</t>
    </rPh>
    <phoneticPr fontId="2"/>
  </si>
  <si>
    <t>東京都千代田区霞が関3丁目2-1</t>
  </si>
  <si>
    <t>日本メガケア株式会社</t>
    <rPh sb="0" eb="2">
      <t>ニホンカブシキガイシャトウキョウトイタバシクフナワタ</t>
    </rPh>
    <phoneticPr fontId="2"/>
  </si>
  <si>
    <t>東京都板橋区舟渡1丁目12-11</t>
  </si>
  <si>
    <t>血液製剤調達</t>
    <rPh sb="0" eb="1">
      <t>チョ</t>
    </rPh>
    <phoneticPr fontId="2"/>
  </si>
  <si>
    <t>日本赤十字社関東甲信越ブロック血液センター</t>
    <rPh sb="0" eb="2">
      <t>ニホン</t>
    </rPh>
    <rPh sb="2" eb="6">
      <t>セキジュウジシャ</t>
    </rPh>
    <rPh sb="6" eb="8">
      <t>カントウ</t>
    </rPh>
    <rPh sb="8" eb="11">
      <t>コウシンエツ</t>
    </rPh>
    <rPh sb="15" eb="17">
      <t>ケツエキ</t>
    </rPh>
    <phoneticPr fontId="6"/>
  </si>
  <si>
    <t>東京都江東区辰巳2丁目1-67</t>
  </si>
  <si>
    <t>放射性医薬品調達</t>
    <rPh sb="0" eb="1">
      <t>チョ</t>
    </rPh>
    <phoneticPr fontId="2"/>
  </si>
  <si>
    <t>公益社団法人日本アイソトープ協会</t>
    <rPh sb="0" eb="2">
      <t>コウエキ</t>
    </rPh>
    <phoneticPr fontId="2"/>
  </si>
  <si>
    <t>東京都文京区本駒込2丁目28-45</t>
  </si>
  <si>
    <t>内視鏡システム保守</t>
    <rPh sb="0" eb="3">
      <t>ナイシキョウ</t>
    </rPh>
    <rPh sb="7" eb="9">
      <t>ホシュ</t>
    </rPh>
    <phoneticPr fontId="2"/>
  </si>
  <si>
    <t>ロボットスーツHAL賃貸借</t>
    <rPh sb="0" eb="3">
      <t>イリョウヨウカシチンタイシャク</t>
    </rPh>
    <phoneticPr fontId="2"/>
  </si>
  <si>
    <t>CYBERDYNE株式会社</t>
    <rPh sb="9" eb="13">
      <t>カブシキガイシャ</t>
    </rPh>
    <phoneticPr fontId="5"/>
  </si>
  <si>
    <t>茨城県つくば市学園南2丁目2-1</t>
  </si>
  <si>
    <t>新元号システム改修</t>
    <rPh sb="0" eb="3">
      <t>シンゲンゴウ</t>
    </rPh>
    <rPh sb="7" eb="9">
      <t>カイシュウ</t>
    </rPh>
    <phoneticPr fontId="2"/>
  </si>
  <si>
    <t>東京都港区東新橋1-5-2 
汐留シティセンター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</si>
</sst>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 shrinkToFit="1"/>
    </xf>
    <xf numFmtId="0" fontId="12" fillId="0" borderId="5" xfId="22" applyFont="1" applyBorder="1" applyAlignment="1">
      <alignment vertical="center" wrapText="1"/>
    </xf>
    <xf numFmtId="177" fontId="12" fillId="0" borderId="5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 shrinkToFit="1"/>
    </xf>
    <xf numFmtId="0" fontId="12" fillId="0" borderId="0" xfId="0" applyFont="1">
      <alignment vertical="center"/>
    </xf>
    <xf numFmtId="38" fontId="12" fillId="0" borderId="0" xfId="5" applyFont="1" applyAlignment="1">
      <alignment vertical="center" wrapText="1"/>
    </xf>
    <xf numFmtId="176" fontId="12" fillId="0" borderId="5" xfId="22" applyNumberFormat="1" applyFont="1" applyBorder="1" applyAlignment="1">
      <alignment vertical="center" wrapText="1" shrinkToFit="1"/>
    </xf>
    <xf numFmtId="0" fontId="12" fillId="0" borderId="6" xfId="22" applyFont="1" applyBorder="1" applyAlignment="1">
      <alignment vertical="center" wrapText="1"/>
    </xf>
    <xf numFmtId="38" fontId="12" fillId="0" borderId="6" xfId="5" applyFont="1" applyFill="1" applyBorder="1" applyAlignment="1">
      <alignment vertical="center" wrapText="1" shrinkToFit="1"/>
    </xf>
    <xf numFmtId="38" fontId="12" fillId="0" borderId="5" xfId="9" applyFont="1" applyFill="1" applyBorder="1" applyAlignment="1">
      <alignment vertical="center" wrapText="1" shrinkToFit="1"/>
    </xf>
    <xf numFmtId="9" fontId="12" fillId="0" borderId="5" xfId="1" applyFont="1" applyFill="1" applyBorder="1" applyAlignment="1">
      <alignment vertical="center" wrapText="1" shrinkToFit="1"/>
    </xf>
    <xf numFmtId="0" fontId="12" fillId="0" borderId="6" xfId="15" applyFont="1" applyBorder="1" applyAlignment="1">
      <alignment vertical="center" wrapText="1"/>
    </xf>
    <xf numFmtId="38" fontId="12" fillId="0" borderId="0" xfId="5" applyFont="1" applyAlignment="1">
      <alignment vertical="center"/>
    </xf>
    <xf numFmtId="176" fontId="12" fillId="0" borderId="5" xfId="22" applyNumberFormat="1" applyFont="1" applyBorder="1" applyAlignment="1">
      <alignment horizontal="center" vertical="center" wrapText="1"/>
    </xf>
    <xf numFmtId="176" fontId="12" fillId="0" borderId="5" xfId="22" applyNumberFormat="1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6" xfId="22" applyFont="1" applyBorder="1" applyAlignment="1">
      <alignment vertical="center" wrapText="1"/>
    </xf>
    <xf numFmtId="0" fontId="12" fillId="0" borderId="7" xfId="22" applyFont="1" applyBorder="1" applyAlignment="1">
      <alignment horizontal="left" vertical="center" wrapText="1"/>
    </xf>
    <xf numFmtId="0" fontId="12" fillId="0" borderId="5" xfId="22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 shrinkToFit="1"/>
    </xf>
    <xf numFmtId="0" fontId="14" fillId="0" borderId="4" xfId="0" applyFont="1" applyBorder="1">
      <alignment vertical="center"/>
    </xf>
    <xf numFmtId="0" fontId="12" fillId="0" borderId="2" xfId="0" applyFont="1" applyBorder="1" applyAlignment="1">
      <alignment horizontal="left" vertical="center" wrapText="1" shrinkToFit="1"/>
    </xf>
    <xf numFmtId="176" fontId="12" fillId="0" borderId="5" xfId="22" applyNumberFormat="1" applyFont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38" fontId="12" fillId="0" borderId="6" xfId="5" applyFont="1" applyFill="1" applyBorder="1" applyAlignment="1">
      <alignment horizontal="center" vertical="center" shrinkToFit="1"/>
    </xf>
    <xf numFmtId="38" fontId="12" fillId="0" borderId="5" xfId="9" applyFont="1" applyFill="1" applyBorder="1" applyAlignment="1">
      <alignment horizontal="right" vertical="center" shrinkToFi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shrinkToFit="1"/>
    </xf>
    <xf numFmtId="0" fontId="12" fillId="0" borderId="5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9" fontId="12" fillId="0" borderId="5" xfId="1" applyFont="1" applyFill="1" applyBorder="1" applyAlignment="1">
      <alignment horizontal="left" vertical="center" wrapText="1" shrinkToFit="1"/>
    </xf>
    <xf numFmtId="9" fontId="12" fillId="0" borderId="5" xfId="1" applyFont="1" applyFill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10" fillId="0" borderId="0" xfId="5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8" fontId="10" fillId="0" borderId="0" xfId="5" applyFont="1" applyAlignment="1">
      <alignment vertical="center"/>
    </xf>
    <xf numFmtId="0" fontId="10" fillId="0" borderId="1" xfId="0" applyFont="1" applyBorder="1" applyAlignment="1">
      <alignment vertical="center" wrapText="1" shrinkToFit="1"/>
    </xf>
    <xf numFmtId="0" fontId="10" fillId="0" borderId="5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8" fontId="10" fillId="0" borderId="1" xfId="5" applyFont="1" applyFill="1" applyBorder="1" applyAlignment="1">
      <alignment vertical="center" wrapText="1" shrinkToFi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22" applyFont="1" applyBorder="1" applyAlignment="1">
      <alignment vertical="center" wrapText="1"/>
    </xf>
    <xf numFmtId="0" fontId="10" fillId="0" borderId="6" xfId="15" applyFont="1" applyBorder="1" applyAlignment="1">
      <alignment vertical="center" wrapText="1"/>
    </xf>
    <xf numFmtId="176" fontId="10" fillId="0" borderId="5" xfId="22" applyNumberFormat="1" applyFont="1" applyBorder="1" applyAlignment="1">
      <alignment horizontal="center" vertical="center" wrapText="1" shrinkToFit="1"/>
    </xf>
    <xf numFmtId="38" fontId="10" fillId="0" borderId="6" xfId="5" applyFont="1" applyFill="1" applyBorder="1" applyAlignment="1">
      <alignment horizontal="center" vertical="center" wrapText="1" shrinkToFit="1"/>
    </xf>
    <xf numFmtId="38" fontId="10" fillId="0" borderId="5" xfId="5" applyFont="1" applyFill="1" applyBorder="1" applyAlignment="1">
      <alignment vertical="center" wrapText="1" shrinkToFit="1"/>
    </xf>
    <xf numFmtId="9" fontId="10" fillId="0" borderId="5" xfId="1" applyFont="1" applyFill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/>
    </xf>
    <xf numFmtId="177" fontId="10" fillId="0" borderId="5" xfId="0" applyNumberFormat="1" applyFont="1" applyBorder="1" applyAlignment="1">
      <alignment vertical="center" wrapText="1"/>
    </xf>
    <xf numFmtId="38" fontId="10" fillId="0" borderId="6" xfId="5" applyFont="1" applyFill="1" applyBorder="1" applyAlignment="1">
      <alignment horizontal="center" vertical="center" shrinkToFit="1"/>
    </xf>
    <xf numFmtId="38" fontId="16" fillId="0" borderId="5" xfId="5" applyFont="1" applyBorder="1">
      <alignment vertical="center"/>
    </xf>
    <xf numFmtId="9" fontId="10" fillId="0" borderId="5" xfId="1" applyFont="1" applyFill="1" applyBorder="1" applyAlignment="1">
      <alignment horizontal="center" vertical="center" shrinkToFit="1"/>
    </xf>
    <xf numFmtId="38" fontId="10" fillId="0" borderId="5" xfId="5" applyFont="1" applyFill="1" applyBorder="1" applyAlignment="1">
      <alignment horizontal="center" vertical="center" wrapText="1" shrinkToFit="1"/>
    </xf>
    <xf numFmtId="38" fontId="10" fillId="0" borderId="5" xfId="5" applyFont="1" applyFill="1" applyBorder="1" applyAlignment="1">
      <alignment horizontal="center" vertical="center" shrinkToFit="1"/>
    </xf>
    <xf numFmtId="176" fontId="10" fillId="0" borderId="5" xfId="22" applyNumberFormat="1" applyFont="1" applyBorder="1" applyAlignment="1">
      <alignment horizontal="center" vertical="center" shrinkToFit="1"/>
    </xf>
    <xf numFmtId="38" fontId="10" fillId="0" borderId="5" xfId="9" applyFont="1" applyFill="1" applyBorder="1" applyAlignment="1">
      <alignment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5" xfId="19" applyFont="1" applyBorder="1" applyAlignment="1">
      <alignment vertical="center" wrapText="1"/>
    </xf>
    <xf numFmtId="38" fontId="10" fillId="0" borderId="5" xfId="5" applyFont="1" applyBorder="1" applyAlignment="1">
      <alignment vertical="center" wrapText="1"/>
    </xf>
    <xf numFmtId="0" fontId="10" fillId="0" borderId="5" xfId="15" applyFont="1" applyBorder="1" applyAlignment="1">
      <alignment vertical="center" wrapText="1"/>
    </xf>
    <xf numFmtId="38" fontId="10" fillId="0" borderId="6" xfId="5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38" fontId="10" fillId="0" borderId="5" xfId="5" applyFont="1" applyFill="1" applyBorder="1" applyAlignment="1">
      <alignment vertical="center" wrapText="1"/>
    </xf>
    <xf numFmtId="0" fontId="10" fillId="0" borderId="5" xfId="22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 shrinkToFit="1"/>
    </xf>
    <xf numFmtId="0" fontId="17" fillId="0" borderId="5" xfId="0" applyFont="1" applyBorder="1" applyAlignment="1">
      <alignment vertical="center" wrapText="1" shrinkToFit="1"/>
    </xf>
    <xf numFmtId="0" fontId="10" fillId="0" borderId="5" xfId="0" applyFont="1" applyBorder="1" applyAlignment="1">
      <alignment horizontal="center" vertical="center"/>
    </xf>
    <xf numFmtId="38" fontId="10" fillId="0" borderId="5" xfId="5" applyFont="1" applyFill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38" fontId="16" fillId="0" borderId="5" xfId="5" applyFont="1" applyFill="1" applyBorder="1">
      <alignment vertical="center"/>
    </xf>
    <xf numFmtId="176" fontId="10" fillId="2" borderId="5" xfId="22" applyNumberFormat="1" applyFont="1" applyFill="1" applyBorder="1" applyAlignment="1">
      <alignment horizontal="center" vertical="center" wrapText="1" shrinkToFit="1"/>
    </xf>
    <xf numFmtId="38" fontId="16" fillId="2" borderId="5" xfId="5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38" fontId="10" fillId="2" borderId="5" xfId="5" applyFont="1" applyFill="1" applyBorder="1">
      <alignment vertical="center"/>
    </xf>
    <xf numFmtId="176" fontId="10" fillId="0" borderId="5" xfId="22" applyNumberFormat="1" applyFont="1" applyFill="1" applyBorder="1" applyAlignment="1">
      <alignment horizontal="center" vertical="center" wrapText="1" shrinkToFit="1"/>
    </xf>
    <xf numFmtId="0" fontId="10" fillId="0" borderId="5" xfId="22" applyFont="1" applyFill="1" applyBorder="1" applyAlignment="1">
      <alignment vertical="center" wrapText="1"/>
    </xf>
    <xf numFmtId="0" fontId="10" fillId="0" borderId="6" xfId="15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vertical="center" wrapText="1"/>
    </xf>
    <xf numFmtId="0" fontId="10" fillId="0" borderId="5" xfId="19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3">
    <cellStyle name="パーセント" xfId="1" builtinId="5"/>
    <cellStyle name="パーセント 2 2" xfId="2" xr:uid="{08BC101D-F53F-45AA-9013-0592E5A03431}"/>
    <cellStyle name="パーセント 5" xfId="3" xr:uid="{E2CED01E-9E6C-4496-A863-DFDCB54C011E}"/>
    <cellStyle name="パーセント 7" xfId="4" xr:uid="{A33E3016-4F33-474E-8AF7-6175C45877EA}"/>
    <cellStyle name="桁区切り" xfId="5" builtinId="6"/>
    <cellStyle name="桁区切り 2" xfId="6" xr:uid="{684F645A-B9E6-46F9-B8FB-42B3D7A79980}"/>
    <cellStyle name="桁区切り 2 2" xfId="7" xr:uid="{7B3D96B6-BA5C-4F99-8A19-F811DC68A357}"/>
    <cellStyle name="桁区切り 2 3" xfId="8" xr:uid="{9B94F6F0-60A4-45B6-8A96-3DF912002253}"/>
    <cellStyle name="桁区切り 3" xfId="9" xr:uid="{FB31E792-6705-4422-BCB3-A2EDCE47D604}"/>
    <cellStyle name="桁区切り 3 2" xfId="10" xr:uid="{3D536E38-2051-434D-92D3-5AFFB7D89C0C}"/>
    <cellStyle name="桁区切り 7" xfId="11" xr:uid="{2500B093-3708-4545-B8C6-A2E7954825EA}"/>
    <cellStyle name="標準" xfId="0" builtinId="0"/>
    <cellStyle name="標準 2" xfId="12" xr:uid="{C29B30BC-775B-41A4-A90C-CE4CC6B2D6B1}"/>
    <cellStyle name="標準 2 2" xfId="13" xr:uid="{DFB7513B-12AA-4E62-A4A7-4293DB5C3233}"/>
    <cellStyle name="標準 2 3" xfId="14" xr:uid="{37E74117-C3F1-49F5-8676-4E3E5A2BB00D}"/>
    <cellStyle name="標準 3" xfId="15" xr:uid="{BEEEC821-0626-4749-8A18-AB8E5A23EDED}"/>
    <cellStyle name="標準 3 2" xfId="16" xr:uid="{6D4F0276-75BB-4C2A-90F4-09858D9BB1E0}"/>
    <cellStyle name="標準 4" xfId="17" xr:uid="{10ED6233-15D5-40D0-9ECD-E41AF0F9BEF5}"/>
    <cellStyle name="標準 5" xfId="18" xr:uid="{65754578-88A8-4AD1-A0E8-3D579C75DE7C}"/>
    <cellStyle name="標準 6" xfId="19" xr:uid="{C5092CD7-6A82-4EF7-84DD-FB2ED2FAC6BD}"/>
    <cellStyle name="標準 7" xfId="20" xr:uid="{5E0881B1-78A0-4190-B0A5-912802369408}"/>
    <cellStyle name="標準 8" xfId="21" xr:uid="{BE931AE0-8E9A-49E9-88B8-28E2C706FAD6}"/>
    <cellStyle name="標準_１６７調査票４案件best100（再検討）0914提出用" xfId="22" xr:uid="{D6039B46-D5E9-42A4-A0AF-09865F24EB5D}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F48F-F39B-4786-BC39-61C579AF7756}">
  <sheetPr>
    <pageSetUpPr fitToPage="1"/>
  </sheetPr>
  <dimension ref="A1:N67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L53" sqref="L53"/>
    </sheetView>
  </sheetViews>
  <sheetFormatPr defaultColWidth="9" defaultRowHeight="40.5" customHeight="1" x14ac:dyDescent="0.15"/>
  <cols>
    <col min="1" max="1" width="31" style="48" customWidth="1"/>
    <col min="2" max="2" width="40.875" style="48" bestFit="1" customWidth="1"/>
    <col min="3" max="3" width="9.5" style="49" bestFit="1" customWidth="1"/>
    <col min="4" max="5" width="30.5" style="48" customWidth="1"/>
    <col min="6" max="6" width="32.125" style="50" customWidth="1"/>
    <col min="7" max="7" width="9" style="50" customWidth="1"/>
    <col min="8" max="8" width="12.875" style="50" customWidth="1"/>
    <col min="9" max="9" width="9" style="48"/>
    <col min="10" max="13" width="9" style="48" customWidth="1"/>
    <col min="14" max="16384" width="9" style="48"/>
  </cols>
  <sheetData>
    <row r="1" spans="1:14" ht="13.5" x14ac:dyDescent="0.15"/>
    <row r="2" spans="1:14" ht="13.5" x14ac:dyDescent="0.15">
      <c r="A2" s="47" t="s">
        <v>0</v>
      </c>
    </row>
    <row r="3" spans="1:14" s="47" customFormat="1" ht="13.5" x14ac:dyDescent="0.15">
      <c r="C3" s="51"/>
      <c r="D3" s="48"/>
      <c r="E3" s="48"/>
      <c r="F3" s="52"/>
      <c r="G3" s="52"/>
      <c r="H3" s="52"/>
    </row>
    <row r="4" spans="1:14" ht="40.5" customHeight="1" x14ac:dyDescent="0.15">
      <c r="A4" s="53" t="s">
        <v>1</v>
      </c>
      <c r="B4" s="54" t="s">
        <v>2</v>
      </c>
      <c r="C4" s="55" t="s">
        <v>3</v>
      </c>
      <c r="D4" s="75" t="s">
        <v>4</v>
      </c>
      <c r="E4" s="75" t="s">
        <v>5</v>
      </c>
      <c r="F4" s="56" t="s">
        <v>6</v>
      </c>
      <c r="G4" s="54" t="s">
        <v>7</v>
      </c>
      <c r="H4" s="57" t="s">
        <v>8</v>
      </c>
      <c r="I4" s="58" t="s">
        <v>9</v>
      </c>
      <c r="J4" s="105" t="s">
        <v>10</v>
      </c>
      <c r="K4" s="106"/>
      <c r="L4" s="107"/>
      <c r="M4" s="56" t="s">
        <v>11</v>
      </c>
    </row>
    <row r="5" spans="1:14" ht="40.5" customHeight="1" x14ac:dyDescent="0.15">
      <c r="A5" s="60" t="s">
        <v>47</v>
      </c>
      <c r="B5" s="61" t="s">
        <v>13</v>
      </c>
      <c r="C5" s="62">
        <v>45383</v>
      </c>
      <c r="D5" s="80" t="s">
        <v>48</v>
      </c>
      <c r="E5" s="86" t="s">
        <v>49</v>
      </c>
      <c r="F5" s="76" t="s">
        <v>30</v>
      </c>
      <c r="G5" s="63" t="s">
        <v>17</v>
      </c>
      <c r="H5" s="69">
        <v>9211950</v>
      </c>
      <c r="I5" s="70" t="s">
        <v>17</v>
      </c>
      <c r="J5" s="56"/>
      <c r="K5" s="56"/>
      <c r="L5" s="56"/>
      <c r="M5" s="66"/>
    </row>
    <row r="6" spans="1:14" ht="40.5" customHeight="1" x14ac:dyDescent="0.15">
      <c r="A6" s="60" t="s">
        <v>50</v>
      </c>
      <c r="B6" s="61" t="s">
        <v>13</v>
      </c>
      <c r="C6" s="62">
        <v>45383</v>
      </c>
      <c r="D6" s="80" t="s">
        <v>51</v>
      </c>
      <c r="E6" s="86" t="s">
        <v>52</v>
      </c>
      <c r="F6" s="76" t="s">
        <v>30</v>
      </c>
      <c r="G6" s="63" t="s">
        <v>17</v>
      </c>
      <c r="H6" s="69">
        <v>6000000</v>
      </c>
      <c r="I6" s="70" t="s">
        <v>17</v>
      </c>
      <c r="J6" s="56"/>
      <c r="K6" s="56"/>
      <c r="L6" s="56"/>
      <c r="M6" s="66"/>
    </row>
    <row r="7" spans="1:14" ht="40.5" customHeight="1" x14ac:dyDescent="0.15">
      <c r="A7" s="60" t="s">
        <v>53</v>
      </c>
      <c r="B7" s="61" t="s">
        <v>13</v>
      </c>
      <c r="C7" s="62">
        <v>45383</v>
      </c>
      <c r="D7" s="80" t="s">
        <v>38</v>
      </c>
      <c r="E7" s="86" t="s">
        <v>39</v>
      </c>
      <c r="F7" s="76" t="s">
        <v>30</v>
      </c>
      <c r="G7" s="63" t="s">
        <v>17</v>
      </c>
      <c r="H7" s="69">
        <v>2310000</v>
      </c>
      <c r="I7" s="70" t="s">
        <v>17</v>
      </c>
      <c r="J7" s="56"/>
      <c r="K7" s="56"/>
      <c r="L7" s="56"/>
      <c r="M7" s="66"/>
    </row>
    <row r="8" spans="1:14" ht="40.5" customHeight="1" x14ac:dyDescent="0.15">
      <c r="A8" s="60" t="s">
        <v>54</v>
      </c>
      <c r="B8" s="61" t="s">
        <v>13</v>
      </c>
      <c r="C8" s="62">
        <v>45383</v>
      </c>
      <c r="D8" s="82" t="s">
        <v>55</v>
      </c>
      <c r="E8" s="56" t="s">
        <v>56</v>
      </c>
      <c r="F8" s="76" t="s">
        <v>16</v>
      </c>
      <c r="G8" s="63" t="s">
        <v>17</v>
      </c>
      <c r="H8" s="64">
        <v>2860000</v>
      </c>
      <c r="I8" s="65" t="s">
        <v>17</v>
      </c>
      <c r="J8" s="56"/>
      <c r="K8" s="54"/>
      <c r="L8" s="56"/>
      <c r="M8" s="66"/>
    </row>
    <row r="9" spans="1:14" ht="40.5" customHeight="1" x14ac:dyDescent="0.15">
      <c r="A9" s="56" t="s">
        <v>57</v>
      </c>
      <c r="B9" s="61" t="s">
        <v>13</v>
      </c>
      <c r="C9" s="62">
        <v>45383</v>
      </c>
      <c r="D9" s="87" t="s">
        <v>59</v>
      </c>
      <c r="E9" s="88" t="s">
        <v>60</v>
      </c>
      <c r="F9" s="76" t="s">
        <v>30</v>
      </c>
      <c r="G9" s="92" t="s">
        <v>17</v>
      </c>
      <c r="H9" s="90">
        <v>37087172</v>
      </c>
      <c r="I9" s="65" t="s">
        <v>17</v>
      </c>
      <c r="J9" s="91"/>
      <c r="K9" s="91"/>
      <c r="L9" s="91"/>
      <c r="M9" s="66"/>
    </row>
    <row r="10" spans="1:14" s="47" customFormat="1" ht="40.5" customHeight="1" x14ac:dyDescent="0.15">
      <c r="A10" s="60" t="s">
        <v>61</v>
      </c>
      <c r="B10" s="61" t="s">
        <v>13</v>
      </c>
      <c r="C10" s="62">
        <v>45383</v>
      </c>
      <c r="D10" s="80" t="s">
        <v>62</v>
      </c>
      <c r="E10" s="86" t="s">
        <v>63</v>
      </c>
      <c r="F10" s="76" t="s">
        <v>16</v>
      </c>
      <c r="G10" s="71" t="s">
        <v>64</v>
      </c>
      <c r="H10" s="69">
        <v>1001000</v>
      </c>
      <c r="I10" s="70" t="s">
        <v>17</v>
      </c>
      <c r="J10" s="56"/>
      <c r="K10" s="56"/>
      <c r="L10" s="56"/>
      <c r="M10" s="66"/>
      <c r="N10" s="48"/>
    </row>
    <row r="11" spans="1:14" s="47" customFormat="1" ht="40.5" customHeight="1" x14ac:dyDescent="0.15">
      <c r="A11" s="60" t="s">
        <v>61</v>
      </c>
      <c r="B11" s="61" t="s">
        <v>13</v>
      </c>
      <c r="C11" s="62">
        <v>45383</v>
      </c>
      <c r="D11" s="80" t="s">
        <v>66</v>
      </c>
      <c r="E11" s="86" t="s">
        <v>67</v>
      </c>
      <c r="F11" s="76" t="s">
        <v>16</v>
      </c>
      <c r="G11" s="71" t="s">
        <v>64</v>
      </c>
      <c r="H11" s="69">
        <v>1122771.1000000001</v>
      </c>
      <c r="I11" s="70" t="s">
        <v>17</v>
      </c>
      <c r="J11" s="56"/>
      <c r="K11" s="56"/>
      <c r="L11" s="56"/>
      <c r="M11" s="66"/>
      <c r="N11" s="48"/>
    </row>
    <row r="12" spans="1:14" s="47" customFormat="1" ht="40.5" customHeight="1" x14ac:dyDescent="0.15">
      <c r="A12" s="60" t="s">
        <v>61</v>
      </c>
      <c r="B12" s="61" t="s">
        <v>13</v>
      </c>
      <c r="C12" s="62">
        <v>45383</v>
      </c>
      <c r="D12" s="80" t="s">
        <v>68</v>
      </c>
      <c r="E12" s="86" t="s">
        <v>69</v>
      </c>
      <c r="F12" s="76" t="s">
        <v>16</v>
      </c>
      <c r="G12" s="71" t="s">
        <v>64</v>
      </c>
      <c r="H12" s="69">
        <v>3950826.0000000005</v>
      </c>
      <c r="I12" s="70" t="s">
        <v>17</v>
      </c>
      <c r="J12" s="56"/>
      <c r="K12" s="56"/>
      <c r="L12" s="56"/>
      <c r="M12" s="66"/>
      <c r="N12" s="48"/>
    </row>
    <row r="13" spans="1:14" s="47" customFormat="1" ht="40.5" customHeight="1" x14ac:dyDescent="0.15">
      <c r="A13" s="60" t="s">
        <v>61</v>
      </c>
      <c r="B13" s="61" t="s">
        <v>13</v>
      </c>
      <c r="C13" s="62">
        <v>45383</v>
      </c>
      <c r="D13" s="80" t="s">
        <v>70</v>
      </c>
      <c r="E13" s="86" t="s">
        <v>71</v>
      </c>
      <c r="F13" s="76" t="s">
        <v>16</v>
      </c>
      <c r="G13" s="71" t="s">
        <v>64</v>
      </c>
      <c r="H13" s="69">
        <v>17888640.000000004</v>
      </c>
      <c r="I13" s="70" t="s">
        <v>17</v>
      </c>
      <c r="J13" s="56"/>
      <c r="K13" s="56"/>
      <c r="L13" s="56"/>
      <c r="M13" s="66"/>
      <c r="N13" s="48"/>
    </row>
    <row r="14" spans="1:14" s="47" customFormat="1" ht="40.5" customHeight="1" x14ac:dyDescent="0.15">
      <c r="A14" s="60" t="s">
        <v>61</v>
      </c>
      <c r="B14" s="61" t="s">
        <v>13</v>
      </c>
      <c r="C14" s="62">
        <v>45383</v>
      </c>
      <c r="D14" s="80" t="s">
        <v>72</v>
      </c>
      <c r="E14" s="86" t="s">
        <v>73</v>
      </c>
      <c r="F14" s="76" t="s">
        <v>16</v>
      </c>
      <c r="G14" s="71" t="s">
        <v>64</v>
      </c>
      <c r="H14" s="69">
        <v>4324265</v>
      </c>
      <c r="I14" s="70" t="s">
        <v>17</v>
      </c>
      <c r="J14" s="56"/>
      <c r="K14" s="56"/>
      <c r="L14" s="56"/>
      <c r="M14" s="66"/>
      <c r="N14" s="48"/>
    </row>
    <row r="15" spans="1:14" s="47" customFormat="1" ht="40.5" customHeight="1" x14ac:dyDescent="0.15">
      <c r="A15" s="60" t="s">
        <v>61</v>
      </c>
      <c r="B15" s="61" t="s">
        <v>13</v>
      </c>
      <c r="C15" s="62">
        <v>45383</v>
      </c>
      <c r="D15" s="80" t="s">
        <v>74</v>
      </c>
      <c r="E15" s="86" t="s">
        <v>75</v>
      </c>
      <c r="F15" s="76" t="s">
        <v>16</v>
      </c>
      <c r="G15" s="71" t="s">
        <v>64</v>
      </c>
      <c r="H15" s="69">
        <v>4037440</v>
      </c>
      <c r="I15" s="70" t="s">
        <v>17</v>
      </c>
      <c r="J15" s="56"/>
      <c r="K15" s="56"/>
      <c r="L15" s="56"/>
      <c r="M15" s="66"/>
      <c r="N15" s="48"/>
    </row>
    <row r="16" spans="1:14" s="47" customFormat="1" ht="40.5" customHeight="1" x14ac:dyDescent="0.15">
      <c r="A16" s="60" t="s">
        <v>61</v>
      </c>
      <c r="B16" s="61" t="s">
        <v>13</v>
      </c>
      <c r="C16" s="62">
        <v>45383</v>
      </c>
      <c r="D16" s="80" t="s">
        <v>76</v>
      </c>
      <c r="E16" s="86" t="s">
        <v>77</v>
      </c>
      <c r="F16" s="76" t="s">
        <v>16</v>
      </c>
      <c r="G16" s="71" t="s">
        <v>64</v>
      </c>
      <c r="H16" s="69">
        <f>((32083002)/12)*2</f>
        <v>5347167</v>
      </c>
      <c r="I16" s="70" t="s">
        <v>17</v>
      </c>
      <c r="J16" s="56"/>
      <c r="K16" s="56"/>
      <c r="L16" s="56"/>
      <c r="M16" s="66"/>
      <c r="N16" s="48"/>
    </row>
    <row r="17" spans="1:14" s="47" customFormat="1" ht="40.5" customHeight="1" x14ac:dyDescent="0.15">
      <c r="A17" s="60" t="s">
        <v>78</v>
      </c>
      <c r="B17" s="61" t="s">
        <v>13</v>
      </c>
      <c r="C17" s="62">
        <v>45398</v>
      </c>
      <c r="D17" s="80" t="s">
        <v>79</v>
      </c>
      <c r="E17" s="86" t="s">
        <v>80</v>
      </c>
      <c r="F17" s="76" t="s">
        <v>30</v>
      </c>
      <c r="G17" s="71" t="s">
        <v>17</v>
      </c>
      <c r="H17" s="69">
        <v>1668480</v>
      </c>
      <c r="I17" s="70" t="s">
        <v>17</v>
      </c>
      <c r="J17" s="56"/>
      <c r="K17" s="56"/>
      <c r="L17" s="56"/>
      <c r="M17" s="66"/>
    </row>
    <row r="18" spans="1:14" s="47" customFormat="1" ht="40.5" customHeight="1" x14ac:dyDescent="0.15">
      <c r="A18" s="60" t="s">
        <v>82</v>
      </c>
      <c r="B18" s="61" t="s">
        <v>13</v>
      </c>
      <c r="C18" s="62">
        <v>45405</v>
      </c>
      <c r="D18" s="80" t="s">
        <v>83</v>
      </c>
      <c r="E18" s="86" t="s">
        <v>84</v>
      </c>
      <c r="F18" s="76" t="s">
        <v>30</v>
      </c>
      <c r="G18" s="71" t="s">
        <v>17</v>
      </c>
      <c r="H18" s="69">
        <v>13997280</v>
      </c>
      <c r="I18" s="70" t="s">
        <v>17</v>
      </c>
      <c r="J18" s="56"/>
      <c r="K18" s="56"/>
      <c r="L18" s="56"/>
      <c r="M18" s="66"/>
    </row>
    <row r="19" spans="1:14" s="47" customFormat="1" ht="40.5" customHeight="1" x14ac:dyDescent="0.15">
      <c r="A19" s="56" t="s">
        <v>85</v>
      </c>
      <c r="B19" s="61" t="s">
        <v>13</v>
      </c>
      <c r="C19" s="62">
        <v>45426</v>
      </c>
      <c r="D19" s="87" t="s">
        <v>86</v>
      </c>
      <c r="E19" s="88" t="s">
        <v>87</v>
      </c>
      <c r="F19" s="76" t="s">
        <v>30</v>
      </c>
      <c r="G19" s="89" t="s">
        <v>17</v>
      </c>
      <c r="H19" s="90">
        <v>7498700</v>
      </c>
      <c r="I19" s="65" t="s">
        <v>17</v>
      </c>
      <c r="J19" s="91"/>
      <c r="K19" s="91"/>
      <c r="L19" s="91"/>
      <c r="M19" s="66"/>
    </row>
    <row r="20" spans="1:14" s="47" customFormat="1" ht="40.5" customHeight="1" x14ac:dyDescent="0.15">
      <c r="A20" s="60" t="s">
        <v>61</v>
      </c>
      <c r="B20" s="61" t="s">
        <v>13</v>
      </c>
      <c r="C20" s="62">
        <v>45444</v>
      </c>
      <c r="D20" s="80" t="s">
        <v>76</v>
      </c>
      <c r="E20" s="86" t="s">
        <v>77</v>
      </c>
      <c r="F20" s="76" t="s">
        <v>16</v>
      </c>
      <c r="G20" s="71" t="s">
        <v>64</v>
      </c>
      <c r="H20" s="69">
        <f>((32083002)/12)*10</f>
        <v>26735835</v>
      </c>
      <c r="I20" s="70" t="s">
        <v>17</v>
      </c>
      <c r="J20" s="56"/>
      <c r="K20" s="56"/>
      <c r="L20" s="56"/>
      <c r="M20" s="66"/>
      <c r="N20" s="48"/>
    </row>
    <row r="21" spans="1:14" s="47" customFormat="1" ht="40.5" customHeight="1" x14ac:dyDescent="0.15">
      <c r="A21" s="60" t="s">
        <v>61</v>
      </c>
      <c r="B21" s="61" t="s">
        <v>13</v>
      </c>
      <c r="C21" s="62">
        <v>45444</v>
      </c>
      <c r="D21" s="80" t="s">
        <v>76</v>
      </c>
      <c r="E21" s="86" t="s">
        <v>77</v>
      </c>
      <c r="F21" s="76" t="s">
        <v>16</v>
      </c>
      <c r="G21" s="71" t="s">
        <v>64</v>
      </c>
      <c r="H21" s="93">
        <f>(3498765/12)*10</f>
        <v>2915637.5</v>
      </c>
      <c r="I21" s="70" t="s">
        <v>17</v>
      </c>
      <c r="J21" s="56"/>
      <c r="K21" s="56"/>
      <c r="L21" s="56"/>
      <c r="M21" s="66"/>
      <c r="N21" s="48"/>
    </row>
    <row r="22" spans="1:14" ht="40.5" customHeight="1" x14ac:dyDescent="0.15">
      <c r="A22" s="60" t="s">
        <v>61</v>
      </c>
      <c r="B22" s="61" t="s">
        <v>13</v>
      </c>
      <c r="C22" s="62">
        <v>45444</v>
      </c>
      <c r="D22" s="80" t="s">
        <v>76</v>
      </c>
      <c r="E22" s="86" t="s">
        <v>77</v>
      </c>
      <c r="F22" s="76" t="s">
        <v>16</v>
      </c>
      <c r="G22" s="63" t="s">
        <v>64</v>
      </c>
      <c r="H22" s="93">
        <f>(1508837/12)*10</f>
        <v>1257364.1666666667</v>
      </c>
      <c r="I22" s="70" t="s">
        <v>17</v>
      </c>
      <c r="J22" s="56"/>
      <c r="K22" s="56"/>
      <c r="L22" s="56"/>
      <c r="M22" s="66"/>
    </row>
    <row r="23" spans="1:14" ht="40.5" customHeight="1" x14ac:dyDescent="0.15">
      <c r="A23" s="56" t="s">
        <v>88</v>
      </c>
      <c r="B23" s="61" t="s">
        <v>13</v>
      </c>
      <c r="C23" s="62">
        <v>45460</v>
      </c>
      <c r="D23" s="87" t="s">
        <v>89</v>
      </c>
      <c r="E23" s="88" t="s">
        <v>90</v>
      </c>
      <c r="F23" s="76" t="s">
        <v>30</v>
      </c>
      <c r="G23" s="92" t="s">
        <v>17</v>
      </c>
      <c r="H23" s="90">
        <v>2585000</v>
      </c>
      <c r="I23" s="65" t="s">
        <v>17</v>
      </c>
      <c r="J23" s="91"/>
      <c r="K23" s="91"/>
      <c r="L23" s="91"/>
      <c r="M23" s="66"/>
    </row>
    <row r="24" spans="1:14" ht="40.5" customHeight="1" x14ac:dyDescent="0.15">
      <c r="A24" s="56" t="s">
        <v>92</v>
      </c>
      <c r="B24" s="61" t="s">
        <v>13</v>
      </c>
      <c r="C24" s="62">
        <v>45473</v>
      </c>
      <c r="D24" s="87" t="s">
        <v>93</v>
      </c>
      <c r="E24" s="88" t="s">
        <v>94</v>
      </c>
      <c r="F24" s="76" t="s">
        <v>95</v>
      </c>
      <c r="G24" s="92" t="s">
        <v>17</v>
      </c>
      <c r="H24" s="90">
        <v>10239102</v>
      </c>
      <c r="I24" s="65" t="s">
        <v>17</v>
      </c>
      <c r="J24" s="91"/>
      <c r="K24" s="91"/>
      <c r="L24" s="91"/>
      <c r="M24" s="66"/>
      <c r="N24" s="47"/>
    </row>
    <row r="25" spans="1:14" ht="40.5" customHeight="1" x14ac:dyDescent="0.15">
      <c r="A25" s="56" t="s">
        <v>92</v>
      </c>
      <c r="B25" s="61" t="s">
        <v>13</v>
      </c>
      <c r="C25" s="62">
        <v>45473</v>
      </c>
      <c r="D25" s="87" t="s">
        <v>97</v>
      </c>
      <c r="E25" s="88" t="s">
        <v>98</v>
      </c>
      <c r="F25" s="76" t="s">
        <v>95</v>
      </c>
      <c r="G25" s="92" t="s">
        <v>17</v>
      </c>
      <c r="H25" s="90">
        <v>11049924</v>
      </c>
      <c r="I25" s="65" t="s">
        <v>17</v>
      </c>
      <c r="J25" s="91"/>
      <c r="K25" s="91"/>
      <c r="L25" s="91"/>
      <c r="M25" s="66"/>
      <c r="N25" s="47"/>
    </row>
    <row r="26" spans="1:14" ht="40.5" customHeight="1" x14ac:dyDescent="0.15">
      <c r="A26" s="56" t="s">
        <v>92</v>
      </c>
      <c r="B26" s="61" t="s">
        <v>13</v>
      </c>
      <c r="C26" s="62">
        <v>45473</v>
      </c>
      <c r="D26" s="87" t="s">
        <v>99</v>
      </c>
      <c r="E26" s="88" t="s">
        <v>100</v>
      </c>
      <c r="F26" s="76" t="s">
        <v>95</v>
      </c>
      <c r="G26" s="92" t="s">
        <v>17</v>
      </c>
      <c r="H26" s="90">
        <v>2771231</v>
      </c>
      <c r="I26" s="65" t="s">
        <v>17</v>
      </c>
      <c r="J26" s="91"/>
      <c r="K26" s="91"/>
      <c r="L26" s="91"/>
      <c r="M26" s="66"/>
      <c r="N26" s="47"/>
    </row>
    <row r="27" spans="1:14" ht="40.5" customHeight="1" x14ac:dyDescent="0.15">
      <c r="A27" s="56" t="s">
        <v>92</v>
      </c>
      <c r="B27" s="61" t="s">
        <v>13</v>
      </c>
      <c r="C27" s="62">
        <v>45473</v>
      </c>
      <c r="D27" s="87" t="s">
        <v>101</v>
      </c>
      <c r="E27" s="88" t="s">
        <v>102</v>
      </c>
      <c r="F27" s="76" t="s">
        <v>95</v>
      </c>
      <c r="G27" s="92" t="s">
        <v>17</v>
      </c>
      <c r="H27" s="90">
        <v>16071396</v>
      </c>
      <c r="I27" s="65" t="s">
        <v>17</v>
      </c>
      <c r="J27" s="91"/>
      <c r="K27" s="91"/>
      <c r="L27" s="91"/>
      <c r="M27" s="66"/>
      <c r="N27" s="47"/>
    </row>
    <row r="28" spans="1:14" ht="40.5" customHeight="1" x14ac:dyDescent="0.15">
      <c r="A28" s="56" t="s">
        <v>92</v>
      </c>
      <c r="B28" s="61" t="s">
        <v>13</v>
      </c>
      <c r="C28" s="62">
        <v>45473</v>
      </c>
      <c r="D28" s="87" t="s">
        <v>103</v>
      </c>
      <c r="E28" s="88" t="s">
        <v>104</v>
      </c>
      <c r="F28" s="76" t="s">
        <v>95</v>
      </c>
      <c r="G28" s="92" t="s">
        <v>17</v>
      </c>
      <c r="H28" s="90">
        <v>5665759</v>
      </c>
      <c r="I28" s="65" t="s">
        <v>17</v>
      </c>
      <c r="J28" s="91"/>
      <c r="K28" s="91"/>
      <c r="L28" s="91"/>
      <c r="M28" s="66"/>
      <c r="N28" s="47"/>
    </row>
    <row r="29" spans="1:14" ht="40.5" customHeight="1" x14ac:dyDescent="0.15">
      <c r="A29" s="56" t="s">
        <v>92</v>
      </c>
      <c r="B29" s="61" t="s">
        <v>13</v>
      </c>
      <c r="C29" s="62">
        <v>45473</v>
      </c>
      <c r="D29" s="87" t="s">
        <v>105</v>
      </c>
      <c r="E29" s="88" t="s">
        <v>106</v>
      </c>
      <c r="F29" s="76" t="s">
        <v>95</v>
      </c>
      <c r="G29" s="92" t="s">
        <v>17</v>
      </c>
      <c r="H29" s="90">
        <v>2443790</v>
      </c>
      <c r="I29" s="65" t="s">
        <v>17</v>
      </c>
      <c r="J29" s="91"/>
      <c r="K29" s="91"/>
      <c r="L29" s="91"/>
      <c r="M29" s="66"/>
      <c r="N29" s="47"/>
    </row>
    <row r="30" spans="1:14" ht="40.5" customHeight="1" x14ac:dyDescent="0.15">
      <c r="A30" s="56" t="s">
        <v>107</v>
      </c>
      <c r="B30" s="61" t="s">
        <v>13</v>
      </c>
      <c r="C30" s="62">
        <v>45473</v>
      </c>
      <c r="D30" s="87" t="s">
        <v>97</v>
      </c>
      <c r="E30" s="88" t="s">
        <v>98</v>
      </c>
      <c r="F30" s="76" t="s">
        <v>95</v>
      </c>
      <c r="G30" s="92" t="s">
        <v>17</v>
      </c>
      <c r="H30" s="90">
        <v>2131455</v>
      </c>
      <c r="I30" s="65" t="s">
        <v>17</v>
      </c>
      <c r="J30" s="91"/>
      <c r="K30" s="91"/>
      <c r="L30" s="91"/>
      <c r="M30" s="66"/>
      <c r="N30" s="47"/>
    </row>
    <row r="31" spans="1:14" ht="40.5" customHeight="1" x14ac:dyDescent="0.15">
      <c r="A31" s="56" t="s">
        <v>107</v>
      </c>
      <c r="B31" s="61" t="s">
        <v>13</v>
      </c>
      <c r="C31" s="62">
        <v>45473</v>
      </c>
      <c r="D31" s="87" t="s">
        <v>101</v>
      </c>
      <c r="E31" s="88" t="s">
        <v>102</v>
      </c>
      <c r="F31" s="76" t="s">
        <v>95</v>
      </c>
      <c r="G31" s="92" t="s">
        <v>17</v>
      </c>
      <c r="H31" s="90">
        <v>4628162</v>
      </c>
      <c r="I31" s="65" t="s">
        <v>17</v>
      </c>
      <c r="J31" s="91"/>
      <c r="K31" s="91"/>
      <c r="L31" s="91"/>
      <c r="M31" s="66"/>
      <c r="N31" s="47"/>
    </row>
    <row r="32" spans="1:14" ht="40.5" customHeight="1" x14ac:dyDescent="0.15">
      <c r="A32" s="56" t="s">
        <v>108</v>
      </c>
      <c r="B32" s="61" t="s">
        <v>13</v>
      </c>
      <c r="C32" s="62">
        <v>45518</v>
      </c>
      <c r="D32" s="87" t="s">
        <v>109</v>
      </c>
      <c r="E32" s="88" t="s">
        <v>110</v>
      </c>
      <c r="F32" s="76" t="s">
        <v>30</v>
      </c>
      <c r="G32" s="92" t="s">
        <v>17</v>
      </c>
      <c r="H32" s="90">
        <v>36300000</v>
      </c>
      <c r="I32" s="65" t="s">
        <v>17</v>
      </c>
      <c r="J32" s="91"/>
      <c r="K32" s="91"/>
      <c r="L32" s="91"/>
      <c r="M32" s="66"/>
      <c r="N32" s="47"/>
    </row>
    <row r="33" spans="1:14" ht="40.5" customHeight="1" x14ac:dyDescent="0.15">
      <c r="A33" s="56" t="s">
        <v>112</v>
      </c>
      <c r="B33" s="61" t="s">
        <v>13</v>
      </c>
      <c r="C33" s="62">
        <v>45535</v>
      </c>
      <c r="D33" s="87" t="s">
        <v>105</v>
      </c>
      <c r="E33" s="88" t="s">
        <v>106</v>
      </c>
      <c r="F33" s="76" t="s">
        <v>16</v>
      </c>
      <c r="G33" s="92" t="s">
        <v>17</v>
      </c>
      <c r="H33" s="90">
        <v>12097800</v>
      </c>
      <c r="I33" s="65" t="s">
        <v>17</v>
      </c>
      <c r="J33" s="91"/>
      <c r="K33" s="91"/>
      <c r="L33" s="91"/>
      <c r="M33" s="66"/>
    </row>
    <row r="34" spans="1:14" ht="40.5" customHeight="1" x14ac:dyDescent="0.15">
      <c r="A34" s="60" t="s">
        <v>114</v>
      </c>
      <c r="B34" s="61" t="s">
        <v>13</v>
      </c>
      <c r="C34" s="62">
        <v>45565</v>
      </c>
      <c r="D34" s="80" t="s">
        <v>115</v>
      </c>
      <c r="E34" s="86" t="s">
        <v>116</v>
      </c>
      <c r="F34" s="76" t="s">
        <v>16</v>
      </c>
      <c r="G34" s="63" t="s">
        <v>17</v>
      </c>
      <c r="H34" s="69">
        <v>66001425</v>
      </c>
      <c r="I34" s="65" t="s">
        <v>17</v>
      </c>
      <c r="J34" s="56"/>
      <c r="K34" s="56"/>
      <c r="L34" s="56"/>
      <c r="M34" s="66"/>
    </row>
    <row r="35" spans="1:14" ht="40.5" customHeight="1" x14ac:dyDescent="0.15">
      <c r="A35" s="60" t="s">
        <v>118</v>
      </c>
      <c r="B35" s="61" t="s">
        <v>13</v>
      </c>
      <c r="C35" s="62">
        <v>45565</v>
      </c>
      <c r="D35" s="80" t="s">
        <v>38</v>
      </c>
      <c r="E35" s="86" t="s">
        <v>119</v>
      </c>
      <c r="F35" s="76" t="s">
        <v>16</v>
      </c>
      <c r="G35" s="63" t="s">
        <v>17</v>
      </c>
      <c r="H35" s="69">
        <v>3300000</v>
      </c>
      <c r="I35" s="65" t="s">
        <v>17</v>
      </c>
      <c r="J35" s="56"/>
      <c r="K35" s="56"/>
      <c r="L35" s="56"/>
      <c r="M35" s="66"/>
    </row>
    <row r="36" spans="1:14" ht="40.5" customHeight="1" x14ac:dyDescent="0.15">
      <c r="A36" s="60" t="s">
        <v>120</v>
      </c>
      <c r="B36" s="61" t="s">
        <v>13</v>
      </c>
      <c r="C36" s="62">
        <v>45565</v>
      </c>
      <c r="D36" s="80" t="s">
        <v>121</v>
      </c>
      <c r="E36" s="86" t="s">
        <v>122</v>
      </c>
      <c r="F36" s="76" t="s">
        <v>30</v>
      </c>
      <c r="G36" s="63" t="s">
        <v>17</v>
      </c>
      <c r="H36" s="69">
        <v>11777150</v>
      </c>
      <c r="I36" s="65" t="s">
        <v>17</v>
      </c>
      <c r="J36" s="56"/>
      <c r="K36" s="56"/>
      <c r="L36" s="56"/>
      <c r="M36" s="66"/>
    </row>
    <row r="37" spans="1:14" ht="40.5" customHeight="1" x14ac:dyDescent="0.15">
      <c r="A37" s="60" t="s">
        <v>27</v>
      </c>
      <c r="B37" s="61" t="s">
        <v>13</v>
      </c>
      <c r="C37" s="62">
        <v>45565</v>
      </c>
      <c r="D37" s="80" t="s">
        <v>28</v>
      </c>
      <c r="E37" s="86" t="s">
        <v>29</v>
      </c>
      <c r="F37" s="76" t="s">
        <v>30</v>
      </c>
      <c r="G37" s="63" t="s">
        <v>17</v>
      </c>
      <c r="H37" s="69">
        <v>1960200</v>
      </c>
      <c r="I37" s="65" t="s">
        <v>17</v>
      </c>
      <c r="J37" s="56"/>
      <c r="K37" s="56"/>
      <c r="L37" s="56"/>
      <c r="M37" s="66"/>
    </row>
    <row r="38" spans="1:14" s="47" customFormat="1" ht="40.5" customHeight="1" x14ac:dyDescent="0.15">
      <c r="A38" s="60" t="s">
        <v>124</v>
      </c>
      <c r="B38" s="61" t="s">
        <v>13</v>
      </c>
      <c r="C38" s="62">
        <v>45566</v>
      </c>
      <c r="D38" s="80" t="s">
        <v>125</v>
      </c>
      <c r="E38" s="86" t="s">
        <v>126</v>
      </c>
      <c r="F38" s="76" t="s">
        <v>16</v>
      </c>
      <c r="G38" s="71" t="s">
        <v>17</v>
      </c>
      <c r="H38" s="69">
        <v>4252054</v>
      </c>
      <c r="I38" s="65" t="s">
        <v>17</v>
      </c>
      <c r="J38" s="56"/>
      <c r="K38" s="56"/>
      <c r="L38" s="56"/>
      <c r="M38" s="66"/>
      <c r="N38" s="48"/>
    </row>
    <row r="39" spans="1:14" s="47" customFormat="1" ht="40.5" customHeight="1" x14ac:dyDescent="0.15">
      <c r="A39" s="60" t="s">
        <v>124</v>
      </c>
      <c r="B39" s="61" t="s">
        <v>13</v>
      </c>
      <c r="C39" s="62">
        <v>45566</v>
      </c>
      <c r="D39" s="80" t="s">
        <v>128</v>
      </c>
      <c r="E39" s="86" t="s">
        <v>129</v>
      </c>
      <c r="F39" s="76" t="s">
        <v>16</v>
      </c>
      <c r="G39" s="71" t="s">
        <v>17</v>
      </c>
      <c r="H39" s="69">
        <v>3538427</v>
      </c>
      <c r="I39" s="65" t="s">
        <v>17</v>
      </c>
      <c r="J39" s="56"/>
      <c r="K39" s="56"/>
      <c r="L39" s="56"/>
      <c r="M39" s="66"/>
      <c r="N39" s="48"/>
    </row>
    <row r="40" spans="1:14" ht="40.5" customHeight="1" x14ac:dyDescent="0.15">
      <c r="A40" s="60" t="s">
        <v>130</v>
      </c>
      <c r="B40" s="61" t="s">
        <v>13</v>
      </c>
      <c r="C40" s="62">
        <v>45566</v>
      </c>
      <c r="D40" s="80" t="s">
        <v>131</v>
      </c>
      <c r="E40" s="86" t="s">
        <v>132</v>
      </c>
      <c r="F40" s="76" t="s">
        <v>30</v>
      </c>
      <c r="G40" s="63" t="s">
        <v>17</v>
      </c>
      <c r="H40" s="69">
        <v>64342656</v>
      </c>
      <c r="I40" s="65" t="s">
        <v>17</v>
      </c>
      <c r="J40" s="56"/>
      <c r="K40" s="56"/>
      <c r="L40" s="56"/>
      <c r="M40" s="66"/>
    </row>
    <row r="41" spans="1:14" ht="40.5" customHeight="1" x14ac:dyDescent="0.15">
      <c r="A41" s="60" t="s">
        <v>133</v>
      </c>
      <c r="B41" s="61" t="s">
        <v>13</v>
      </c>
      <c r="C41" s="62">
        <v>45580</v>
      </c>
      <c r="D41" s="80" t="s">
        <v>134</v>
      </c>
      <c r="E41" s="86" t="s">
        <v>135</v>
      </c>
      <c r="F41" s="76" t="s">
        <v>30</v>
      </c>
      <c r="G41" s="63" t="s">
        <v>17</v>
      </c>
      <c r="H41" s="69">
        <v>125927593</v>
      </c>
      <c r="I41" s="65" t="s">
        <v>17</v>
      </c>
      <c r="J41" s="56"/>
      <c r="K41" s="56"/>
      <c r="L41" s="56"/>
      <c r="M41" s="66"/>
    </row>
    <row r="42" spans="1:14" ht="40.5" customHeight="1" x14ac:dyDescent="0.15">
      <c r="A42" s="60" t="s">
        <v>137</v>
      </c>
      <c r="B42" s="61" t="s">
        <v>13</v>
      </c>
      <c r="C42" s="62">
        <v>45596</v>
      </c>
      <c r="D42" s="80" t="s">
        <v>138</v>
      </c>
      <c r="E42" s="86" t="s">
        <v>139</v>
      </c>
      <c r="F42" s="76" t="s">
        <v>30</v>
      </c>
      <c r="G42" s="63" t="s">
        <v>17</v>
      </c>
      <c r="H42" s="69">
        <v>3874090</v>
      </c>
      <c r="I42" s="65" t="s">
        <v>17</v>
      </c>
      <c r="J42" s="56"/>
      <c r="K42" s="56"/>
      <c r="L42" s="56"/>
      <c r="M42" s="66"/>
    </row>
    <row r="43" spans="1:14" ht="40.5" customHeight="1" x14ac:dyDescent="0.15">
      <c r="A43" s="60" t="s">
        <v>140</v>
      </c>
      <c r="B43" s="61" t="s">
        <v>13</v>
      </c>
      <c r="C43" s="62">
        <v>45604</v>
      </c>
      <c r="D43" s="80" t="s">
        <v>141</v>
      </c>
      <c r="E43" s="86" t="s">
        <v>142</v>
      </c>
      <c r="F43" s="76" t="s">
        <v>30</v>
      </c>
      <c r="G43" s="63" t="s">
        <v>17</v>
      </c>
      <c r="H43" s="69">
        <v>17820000</v>
      </c>
      <c r="I43" s="65" t="s">
        <v>17</v>
      </c>
      <c r="J43" s="56"/>
      <c r="K43" s="56"/>
      <c r="L43" s="56"/>
      <c r="M43" s="66"/>
    </row>
    <row r="44" spans="1:14" ht="40.5" customHeight="1" x14ac:dyDescent="0.15">
      <c r="A44" s="60" t="s">
        <v>143</v>
      </c>
      <c r="B44" s="61" t="s">
        <v>13</v>
      </c>
      <c r="C44" s="62">
        <v>45604</v>
      </c>
      <c r="D44" s="80" t="s">
        <v>138</v>
      </c>
      <c r="E44" s="86" t="s">
        <v>139</v>
      </c>
      <c r="F44" s="76" t="s">
        <v>30</v>
      </c>
      <c r="G44" s="63" t="s">
        <v>17</v>
      </c>
      <c r="H44" s="69">
        <v>17193000</v>
      </c>
      <c r="I44" s="65" t="s">
        <v>17</v>
      </c>
      <c r="J44" s="56"/>
      <c r="K44" s="56"/>
      <c r="L44" s="56"/>
      <c r="M44" s="66"/>
    </row>
    <row r="45" spans="1:14" ht="40.5" customHeight="1" x14ac:dyDescent="0.15">
      <c r="A45" s="60" t="s">
        <v>144</v>
      </c>
      <c r="B45" s="61" t="s">
        <v>13</v>
      </c>
      <c r="C45" s="62">
        <v>45615</v>
      </c>
      <c r="D45" s="80" t="s">
        <v>145</v>
      </c>
      <c r="E45" s="86" t="s">
        <v>146</v>
      </c>
      <c r="F45" s="76" t="s">
        <v>16</v>
      </c>
      <c r="G45" s="63" t="s">
        <v>17</v>
      </c>
      <c r="H45" s="69">
        <v>1889281</v>
      </c>
      <c r="I45" s="65" t="s">
        <v>17</v>
      </c>
      <c r="J45" s="56"/>
      <c r="K45" s="56"/>
      <c r="L45" s="56"/>
      <c r="M45" s="66"/>
    </row>
    <row r="46" spans="1:14" ht="40.5" customHeight="1" x14ac:dyDescent="0.15">
      <c r="A46" s="99" t="s">
        <v>147</v>
      </c>
      <c r="B46" s="100" t="s">
        <v>13</v>
      </c>
      <c r="C46" s="98">
        <v>45618</v>
      </c>
      <c r="D46" s="101" t="s">
        <v>148</v>
      </c>
      <c r="E46" s="102" t="s">
        <v>149</v>
      </c>
      <c r="F46" s="103" t="s">
        <v>30</v>
      </c>
      <c r="G46" s="63" t="s">
        <v>17</v>
      </c>
      <c r="H46" s="93">
        <v>2788500</v>
      </c>
      <c r="I46" s="65" t="s">
        <v>17</v>
      </c>
      <c r="J46" s="104"/>
      <c r="K46" s="104"/>
      <c r="L46" s="104"/>
      <c r="M46" s="96"/>
    </row>
    <row r="47" spans="1:14" ht="40.5" customHeight="1" x14ac:dyDescent="0.15">
      <c r="A47" s="60" t="s">
        <v>150</v>
      </c>
      <c r="B47" s="61" t="s">
        <v>13</v>
      </c>
      <c r="C47" s="62">
        <v>45625</v>
      </c>
      <c r="D47" s="82" t="s">
        <v>151</v>
      </c>
      <c r="E47" s="56" t="s">
        <v>152</v>
      </c>
      <c r="F47" s="76" t="s">
        <v>153</v>
      </c>
      <c r="G47" s="63" t="s">
        <v>17</v>
      </c>
      <c r="H47" s="64">
        <v>2062500</v>
      </c>
      <c r="I47" s="65" t="s">
        <v>17</v>
      </c>
      <c r="J47" s="56"/>
      <c r="K47" s="56"/>
      <c r="L47" s="56"/>
      <c r="M47" s="66"/>
    </row>
    <row r="48" spans="1:14" ht="40.5" customHeight="1" x14ac:dyDescent="0.15">
      <c r="A48" s="56" t="s">
        <v>197</v>
      </c>
      <c r="B48" s="61" t="s">
        <v>13</v>
      </c>
      <c r="C48" s="62">
        <v>45630</v>
      </c>
      <c r="D48" s="87" t="s">
        <v>198</v>
      </c>
      <c r="E48" s="88" t="s">
        <v>199</v>
      </c>
      <c r="F48" s="76" t="s">
        <v>30</v>
      </c>
      <c r="G48" s="92" t="s">
        <v>64</v>
      </c>
      <c r="H48" s="90">
        <v>8741536</v>
      </c>
      <c r="I48" s="65" t="s">
        <v>17</v>
      </c>
      <c r="J48" s="91"/>
      <c r="K48" s="91"/>
      <c r="L48" s="91"/>
      <c r="M48" s="66"/>
    </row>
    <row r="49" spans="1:14" ht="40.5" customHeight="1" x14ac:dyDescent="0.15">
      <c r="A49" s="60" t="s">
        <v>155</v>
      </c>
      <c r="B49" s="61" t="s">
        <v>13</v>
      </c>
      <c r="C49" s="62">
        <v>45646</v>
      </c>
      <c r="D49" s="80" t="s">
        <v>131</v>
      </c>
      <c r="E49" s="86" t="s">
        <v>132</v>
      </c>
      <c r="F49" s="76" t="s">
        <v>30</v>
      </c>
      <c r="G49" s="63" t="s">
        <v>17</v>
      </c>
      <c r="H49" s="69">
        <v>64342656</v>
      </c>
      <c r="I49" s="65" t="s">
        <v>17</v>
      </c>
      <c r="J49" s="56"/>
      <c r="K49" s="56"/>
      <c r="L49" s="56"/>
      <c r="M49" s="66"/>
    </row>
    <row r="50" spans="1:14" ht="40.5" customHeight="1" x14ac:dyDescent="0.15">
      <c r="A50" s="60" t="s">
        <v>157</v>
      </c>
      <c r="B50" s="61" t="s">
        <v>13</v>
      </c>
      <c r="C50" s="62">
        <v>45646</v>
      </c>
      <c r="D50" s="80" t="s">
        <v>158</v>
      </c>
      <c r="E50" s="86" t="s">
        <v>159</v>
      </c>
      <c r="F50" s="76" t="s">
        <v>30</v>
      </c>
      <c r="G50" s="63" t="s">
        <v>17</v>
      </c>
      <c r="H50" s="69">
        <v>1859078</v>
      </c>
      <c r="I50" s="65" t="s">
        <v>17</v>
      </c>
      <c r="J50" s="56"/>
      <c r="K50" s="56"/>
      <c r="L50" s="56"/>
      <c r="M50" s="66"/>
    </row>
    <row r="51" spans="1:14" ht="40.5" customHeight="1" x14ac:dyDescent="0.15">
      <c r="A51" s="56" t="s">
        <v>161</v>
      </c>
      <c r="B51" s="61" t="s">
        <v>13</v>
      </c>
      <c r="C51" s="62">
        <v>45673</v>
      </c>
      <c r="D51" s="87" t="s">
        <v>162</v>
      </c>
      <c r="E51" s="88" t="s">
        <v>163</v>
      </c>
      <c r="F51" s="76" t="s">
        <v>30</v>
      </c>
      <c r="G51" s="92" t="s">
        <v>17</v>
      </c>
      <c r="H51" s="90">
        <v>9687042</v>
      </c>
      <c r="I51" s="65" t="s">
        <v>17</v>
      </c>
      <c r="J51" s="91"/>
      <c r="K51" s="91"/>
      <c r="L51" s="91"/>
      <c r="M51" s="66"/>
      <c r="N51" s="47"/>
    </row>
    <row r="52" spans="1:14" ht="40.5" customHeight="1" x14ac:dyDescent="0.15">
      <c r="A52" s="60" t="s">
        <v>164</v>
      </c>
      <c r="B52" s="61" t="s">
        <v>13</v>
      </c>
      <c r="C52" s="62">
        <v>45688</v>
      </c>
      <c r="D52" s="82" t="s">
        <v>14</v>
      </c>
      <c r="E52" s="56" t="s">
        <v>15</v>
      </c>
      <c r="F52" s="76" t="s">
        <v>16</v>
      </c>
      <c r="G52" s="63" t="s">
        <v>17</v>
      </c>
      <c r="H52" s="64">
        <v>14665200</v>
      </c>
      <c r="I52" s="65" t="s">
        <v>17</v>
      </c>
      <c r="J52" s="56"/>
      <c r="K52" s="54"/>
      <c r="L52" s="56"/>
      <c r="M52" s="66"/>
    </row>
    <row r="53" spans="1:14" ht="40.5" customHeight="1" x14ac:dyDescent="0.15">
      <c r="A53" s="60" t="s">
        <v>165</v>
      </c>
      <c r="B53" s="61" t="s">
        <v>13</v>
      </c>
      <c r="C53" s="62">
        <v>45688</v>
      </c>
      <c r="D53" s="82" t="s">
        <v>14</v>
      </c>
      <c r="E53" s="56" t="s">
        <v>15</v>
      </c>
      <c r="F53" s="76" t="s">
        <v>16</v>
      </c>
      <c r="G53" s="63" t="s">
        <v>17</v>
      </c>
      <c r="H53" s="64">
        <v>6177600</v>
      </c>
      <c r="I53" s="65" t="s">
        <v>17</v>
      </c>
      <c r="J53" s="56"/>
      <c r="K53" s="54"/>
      <c r="L53" s="56"/>
      <c r="M53" s="66"/>
    </row>
    <row r="54" spans="1:14" ht="40.5" customHeight="1" x14ac:dyDescent="0.15">
      <c r="A54" s="56" t="s">
        <v>194</v>
      </c>
      <c r="B54" s="61" t="s">
        <v>13</v>
      </c>
      <c r="C54" s="98">
        <v>45689</v>
      </c>
      <c r="D54" s="87" t="s">
        <v>86</v>
      </c>
      <c r="E54" s="88" t="s">
        <v>195</v>
      </c>
      <c r="F54" s="76" t="s">
        <v>30</v>
      </c>
      <c r="G54" s="92" t="s">
        <v>17</v>
      </c>
      <c r="H54" s="90">
        <v>8558000</v>
      </c>
      <c r="I54" s="65" t="s">
        <v>17</v>
      </c>
      <c r="J54" s="91"/>
      <c r="K54" s="91"/>
      <c r="L54" s="91"/>
      <c r="M54" s="66"/>
    </row>
    <row r="55" spans="1:14" ht="40.5" customHeight="1" x14ac:dyDescent="0.15">
      <c r="A55" s="56" t="s">
        <v>166</v>
      </c>
      <c r="B55" s="61" t="s">
        <v>13</v>
      </c>
      <c r="C55" s="62">
        <v>45709</v>
      </c>
      <c r="D55" s="87" t="s">
        <v>167</v>
      </c>
      <c r="E55" s="88" t="s">
        <v>119</v>
      </c>
      <c r="F55" s="76" t="s">
        <v>30</v>
      </c>
      <c r="G55" s="92" t="s">
        <v>17</v>
      </c>
      <c r="H55" s="90">
        <v>1386000</v>
      </c>
      <c r="I55" s="65" t="s">
        <v>17</v>
      </c>
      <c r="J55" s="91"/>
      <c r="K55" s="91"/>
      <c r="L55" s="91"/>
      <c r="M55" s="66"/>
    </row>
    <row r="56" spans="1:14" ht="40.5" customHeight="1" x14ac:dyDescent="0.15">
      <c r="A56" s="60" t="s">
        <v>169</v>
      </c>
      <c r="B56" s="61" t="s">
        <v>13</v>
      </c>
      <c r="C56" s="62">
        <v>45709</v>
      </c>
      <c r="D56" s="80" t="s">
        <v>51</v>
      </c>
      <c r="E56" s="86" t="s">
        <v>52</v>
      </c>
      <c r="F56" s="76" t="s">
        <v>30</v>
      </c>
      <c r="G56" s="63" t="s">
        <v>17</v>
      </c>
      <c r="H56" s="69">
        <v>5419843</v>
      </c>
      <c r="I56" s="65" t="s">
        <v>17</v>
      </c>
      <c r="J56" s="56"/>
      <c r="K56" s="56"/>
      <c r="L56" s="56"/>
      <c r="M56" s="66"/>
    </row>
    <row r="57" spans="1:14" ht="40.5" customHeight="1" x14ac:dyDescent="0.15">
      <c r="A57" s="60" t="s">
        <v>170</v>
      </c>
      <c r="B57" s="61" t="s">
        <v>13</v>
      </c>
      <c r="C57" s="62">
        <v>45716</v>
      </c>
      <c r="D57" s="80" t="s">
        <v>38</v>
      </c>
      <c r="E57" s="86" t="s">
        <v>39</v>
      </c>
      <c r="F57" s="76" t="s">
        <v>30</v>
      </c>
      <c r="G57" s="63" t="s">
        <v>17</v>
      </c>
      <c r="H57" s="69">
        <v>4620000</v>
      </c>
      <c r="I57" s="65" t="s">
        <v>17</v>
      </c>
      <c r="J57" s="56"/>
      <c r="K57" s="56"/>
      <c r="L57" s="56"/>
      <c r="M57" s="66"/>
    </row>
    <row r="58" spans="1:14" ht="40.5" customHeight="1" x14ac:dyDescent="0.15">
      <c r="A58" s="56" t="s">
        <v>171</v>
      </c>
      <c r="B58" s="61" t="s">
        <v>13</v>
      </c>
      <c r="C58" s="62">
        <v>45747</v>
      </c>
      <c r="D58" s="87" t="s">
        <v>172</v>
      </c>
      <c r="E58" s="88" t="s">
        <v>173</v>
      </c>
      <c r="F58" s="76" t="s">
        <v>30</v>
      </c>
      <c r="G58" s="92" t="s">
        <v>17</v>
      </c>
      <c r="H58" s="90">
        <v>121000000</v>
      </c>
      <c r="I58" s="65" t="s">
        <v>17</v>
      </c>
      <c r="J58" s="91"/>
      <c r="K58" s="91"/>
      <c r="L58" s="91"/>
      <c r="M58" s="66"/>
    </row>
    <row r="59" spans="1:14" ht="40.5" customHeight="1" x14ac:dyDescent="0.15">
      <c r="A59" s="56" t="s">
        <v>174</v>
      </c>
      <c r="B59" s="61" t="s">
        <v>13</v>
      </c>
      <c r="C59" s="62">
        <v>45747</v>
      </c>
      <c r="D59" s="87" t="s">
        <v>59</v>
      </c>
      <c r="E59" s="88" t="s">
        <v>60</v>
      </c>
      <c r="F59" s="76" t="s">
        <v>30</v>
      </c>
      <c r="G59" s="92" t="s">
        <v>17</v>
      </c>
      <c r="H59" s="90">
        <v>49789148</v>
      </c>
      <c r="I59" s="65" t="s">
        <v>17</v>
      </c>
      <c r="J59" s="91"/>
      <c r="K59" s="91"/>
      <c r="L59" s="91"/>
      <c r="M59" s="66"/>
    </row>
    <row r="60" spans="1:14" ht="40.5" customHeight="1" x14ac:dyDescent="0.15">
      <c r="A60" s="60" t="s">
        <v>175</v>
      </c>
      <c r="B60" s="61" t="s">
        <v>13</v>
      </c>
      <c r="C60" s="62">
        <v>45747</v>
      </c>
      <c r="D60" s="80" t="s">
        <v>134</v>
      </c>
      <c r="E60" s="86" t="s">
        <v>135</v>
      </c>
      <c r="F60" s="76" t="s">
        <v>30</v>
      </c>
      <c r="G60" s="63" t="s">
        <v>17</v>
      </c>
      <c r="H60" s="69">
        <v>78045000</v>
      </c>
      <c r="I60" s="65" t="s">
        <v>17</v>
      </c>
      <c r="J60" s="56"/>
      <c r="K60" s="56"/>
      <c r="L60" s="56"/>
      <c r="M60" s="66"/>
    </row>
    <row r="61" spans="1:14" ht="40.5" customHeight="1" x14ac:dyDescent="0.15">
      <c r="A61" s="60" t="s">
        <v>176</v>
      </c>
      <c r="B61" s="61" t="s">
        <v>13</v>
      </c>
      <c r="C61" s="62">
        <v>45747</v>
      </c>
      <c r="D61" s="80" t="s">
        <v>51</v>
      </c>
      <c r="E61" s="86" t="s">
        <v>52</v>
      </c>
      <c r="F61" s="76" t="s">
        <v>30</v>
      </c>
      <c r="G61" s="63" t="s">
        <v>17</v>
      </c>
      <c r="H61" s="69">
        <v>5419843</v>
      </c>
      <c r="I61" s="65" t="s">
        <v>17</v>
      </c>
      <c r="J61" s="56"/>
      <c r="K61" s="56"/>
      <c r="L61" s="56"/>
      <c r="M61" s="66"/>
    </row>
    <row r="62" spans="1:14" ht="40.5" customHeight="1" x14ac:dyDescent="0.15">
      <c r="A62" s="60" t="s">
        <v>177</v>
      </c>
      <c r="B62" s="61" t="s">
        <v>13</v>
      </c>
      <c r="C62" s="62">
        <v>45747</v>
      </c>
      <c r="D62" s="80" t="s">
        <v>178</v>
      </c>
      <c r="E62" s="86" t="s">
        <v>179</v>
      </c>
      <c r="F62" s="76" t="s">
        <v>30</v>
      </c>
      <c r="G62" s="63" t="s">
        <v>17</v>
      </c>
      <c r="H62" s="69">
        <v>4310658</v>
      </c>
      <c r="I62" s="65" t="s">
        <v>17</v>
      </c>
      <c r="J62" s="56"/>
      <c r="K62" s="56"/>
      <c r="L62" s="56"/>
      <c r="M62" s="66"/>
    </row>
    <row r="63" spans="1:14" ht="40.5" customHeight="1" x14ac:dyDescent="0.15">
      <c r="A63" s="60" t="s">
        <v>180</v>
      </c>
      <c r="B63" s="61" t="s">
        <v>13</v>
      </c>
      <c r="C63" s="62">
        <v>45747</v>
      </c>
      <c r="D63" s="80" t="s">
        <v>181</v>
      </c>
      <c r="E63" s="86" t="s">
        <v>182</v>
      </c>
      <c r="F63" s="76" t="s">
        <v>30</v>
      </c>
      <c r="G63" s="63" t="s">
        <v>17</v>
      </c>
      <c r="H63" s="69">
        <v>1430000</v>
      </c>
      <c r="I63" s="65" t="s">
        <v>17</v>
      </c>
      <c r="J63" s="56"/>
      <c r="K63" s="56"/>
      <c r="L63" s="56"/>
      <c r="M63" s="66"/>
    </row>
    <row r="64" spans="1:14" ht="40.5" customHeight="1" x14ac:dyDescent="0.15">
      <c r="A64" s="60" t="s">
        <v>180</v>
      </c>
      <c r="B64" s="61" t="s">
        <v>13</v>
      </c>
      <c r="C64" s="62">
        <v>45747</v>
      </c>
      <c r="D64" s="80" t="s">
        <v>184</v>
      </c>
      <c r="E64" s="86" t="s">
        <v>185</v>
      </c>
      <c r="F64" s="76" t="s">
        <v>30</v>
      </c>
      <c r="G64" s="63" t="s">
        <v>17</v>
      </c>
      <c r="H64" s="69">
        <v>3900000</v>
      </c>
      <c r="I64" s="65" t="s">
        <v>17</v>
      </c>
      <c r="J64" s="56"/>
      <c r="K64" s="56"/>
      <c r="L64" s="56"/>
      <c r="M64" s="66"/>
    </row>
    <row r="65" spans="1:13" ht="40.5" customHeight="1" x14ac:dyDescent="0.15">
      <c r="A65" s="60" t="s">
        <v>186</v>
      </c>
      <c r="B65" s="61" t="s">
        <v>13</v>
      </c>
      <c r="C65" s="62">
        <v>45747</v>
      </c>
      <c r="D65" s="80" t="s">
        <v>187</v>
      </c>
      <c r="E65" s="86" t="s">
        <v>188</v>
      </c>
      <c r="F65" s="76" t="s">
        <v>189</v>
      </c>
      <c r="G65" s="63" t="s">
        <v>17</v>
      </c>
      <c r="H65" s="69">
        <v>2044900</v>
      </c>
      <c r="I65" s="65" t="s">
        <v>17</v>
      </c>
      <c r="J65" s="56"/>
      <c r="K65" s="56"/>
      <c r="L65" s="56"/>
      <c r="M65" s="66"/>
    </row>
    <row r="66" spans="1:13" ht="40.5" customHeight="1" x14ac:dyDescent="0.15">
      <c r="A66" s="60" t="s">
        <v>190</v>
      </c>
      <c r="B66" s="61" t="s">
        <v>13</v>
      </c>
      <c r="C66" s="62">
        <v>45747</v>
      </c>
      <c r="D66" s="80" t="s">
        <v>191</v>
      </c>
      <c r="E66" s="86" t="s">
        <v>192</v>
      </c>
      <c r="F66" s="76" t="s">
        <v>189</v>
      </c>
      <c r="G66" s="63" t="s">
        <v>17</v>
      </c>
      <c r="H66" s="69">
        <v>7058700</v>
      </c>
      <c r="I66" s="65" t="s">
        <v>17</v>
      </c>
      <c r="J66" s="56"/>
      <c r="K66" s="56"/>
      <c r="L66" s="56"/>
      <c r="M66" s="66"/>
    </row>
    <row r="67" spans="1:13" ht="40.5" customHeight="1" x14ac:dyDescent="0.15">
      <c r="A67" s="60" t="s">
        <v>193</v>
      </c>
      <c r="B67" s="61" t="s">
        <v>13</v>
      </c>
      <c r="C67" s="62">
        <v>45747</v>
      </c>
      <c r="D67" s="80" t="s">
        <v>48</v>
      </c>
      <c r="E67" s="86" t="s">
        <v>49</v>
      </c>
      <c r="F67" s="76" t="s">
        <v>30</v>
      </c>
      <c r="G67" s="63" t="s">
        <v>17</v>
      </c>
      <c r="H67" s="69">
        <v>10069345</v>
      </c>
      <c r="I67" s="70" t="s">
        <v>17</v>
      </c>
      <c r="J67" s="56"/>
      <c r="K67" s="56"/>
      <c r="L67" s="56"/>
      <c r="M67" s="66"/>
    </row>
  </sheetData>
  <autoFilter ref="A4:N67" xr:uid="{2556189B-0031-460E-A12A-1C2BB7F01431}">
    <filterColumn colId="9" showButton="0"/>
    <filterColumn colId="10" showButton="0"/>
    <sortState xmlns:xlrd2="http://schemas.microsoft.com/office/spreadsheetml/2017/richdata2" ref="A5:N67">
      <sortCondition ref="C4:C67"/>
    </sortState>
  </autoFilter>
  <mergeCells count="1">
    <mergeCell ref="J4:L4"/>
  </mergeCells>
  <phoneticPr fontId="2"/>
  <conditionalFormatting sqref="C10:C21">
    <cfRule type="containsBlanks" dxfId="30" priority="4" stopIfTrue="1">
      <formula>LEN(TRIM(C10))=0</formula>
    </cfRule>
  </conditionalFormatting>
  <conditionalFormatting sqref="C38:C39">
    <cfRule type="containsBlanks" dxfId="29" priority="3" stopIfTrue="1">
      <formula>LEN(TRIM(C38))=0</formula>
    </cfRule>
  </conditionalFormatting>
  <dataValidations count="2">
    <dataValidation allowBlank="1" showInputMessage="1" showErrorMessage="1" prompt="「単価契約」の場合は単価に予定数量を乗じてください。" sqref="H22:H37 H40:H67 H5:H9" xr:uid="{75F7B1CC-BDA9-40C6-9721-EE4990CD6811}"/>
    <dataValidation type="list" allowBlank="1" showInputMessage="1" showErrorMessage="1" sqref="J22:K37 J40:K67 J5:K9" xr:uid="{D2F38402-5306-45B9-9C8F-2775057F8C85}">
      <formula1>#REF!</formula1>
    </dataValidation>
  </dataValidations>
  <pageMargins left="0.78740157480314965" right="0.59055118110236227" top="0.59055118110236227" bottom="0.98425196850393704" header="0.51181102362204722" footer="0.51181102362204722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935E-AF59-493C-86A9-4C65A12F8357}">
  <sheetPr>
    <pageSetUpPr fitToPage="1"/>
  </sheetPr>
  <dimension ref="A1:N69"/>
  <sheetViews>
    <sheetView view="pageBreakPreview" zoomScale="85" zoomScaleNormal="100" zoomScaleSheetLayoutView="85" workbookViewId="0">
      <selection activeCell="B14" sqref="B14"/>
    </sheetView>
  </sheetViews>
  <sheetFormatPr defaultColWidth="9" defaultRowHeight="40.5" customHeight="1" x14ac:dyDescent="0.15"/>
  <cols>
    <col min="1" max="1" width="31" style="48" customWidth="1"/>
    <col min="2" max="2" width="40.875" style="48" bestFit="1" customWidth="1"/>
    <col min="3" max="3" width="9.5" style="49" bestFit="1" customWidth="1"/>
    <col min="4" max="5" width="30.5" style="48" customWidth="1"/>
    <col min="6" max="6" width="17.5" style="50" customWidth="1"/>
    <col min="7" max="7" width="9" style="50" customWidth="1"/>
    <col min="8" max="8" width="12.875" style="50" customWidth="1"/>
    <col min="9" max="9" width="9" style="48"/>
    <col min="10" max="13" width="9" style="48" customWidth="1"/>
    <col min="14" max="16384" width="9" style="48"/>
  </cols>
  <sheetData>
    <row r="1" spans="1:14" ht="13.5" x14ac:dyDescent="0.15"/>
    <row r="2" spans="1:14" ht="13.5" x14ac:dyDescent="0.15">
      <c r="A2" s="47" t="s">
        <v>0</v>
      </c>
    </row>
    <row r="3" spans="1:14" s="47" customFormat="1" ht="13.5" x14ac:dyDescent="0.15">
      <c r="C3" s="51"/>
      <c r="D3" s="48"/>
      <c r="E3" s="48"/>
      <c r="F3" s="52"/>
      <c r="G3" s="52"/>
      <c r="H3" s="52"/>
    </row>
    <row r="4" spans="1:14" ht="40.5" customHeight="1" x14ac:dyDescent="0.15">
      <c r="A4" s="53" t="s">
        <v>1</v>
      </c>
      <c r="B4" s="54" t="s">
        <v>2</v>
      </c>
      <c r="C4" s="55" t="s">
        <v>3</v>
      </c>
      <c r="D4" s="75" t="s">
        <v>4</v>
      </c>
      <c r="E4" s="75" t="s">
        <v>5</v>
      </c>
      <c r="F4" s="56" t="s">
        <v>6</v>
      </c>
      <c r="G4" s="54" t="s">
        <v>7</v>
      </c>
      <c r="H4" s="57" t="s">
        <v>8</v>
      </c>
      <c r="I4" s="58" t="s">
        <v>9</v>
      </c>
      <c r="J4" s="105" t="s">
        <v>10</v>
      </c>
      <c r="K4" s="106"/>
      <c r="L4" s="107"/>
      <c r="M4" s="56" t="s">
        <v>11</v>
      </c>
    </row>
    <row r="5" spans="1:14" ht="40.5" customHeight="1" x14ac:dyDescent="0.15">
      <c r="A5" s="60" t="s">
        <v>47</v>
      </c>
      <c r="B5" s="61" t="s">
        <v>13</v>
      </c>
      <c r="C5" s="62">
        <v>45383</v>
      </c>
      <c r="D5" s="80" t="s">
        <v>48</v>
      </c>
      <c r="E5" s="86" t="s">
        <v>49</v>
      </c>
      <c r="F5" s="76" t="s">
        <v>30</v>
      </c>
      <c r="G5" s="63" t="s">
        <v>17</v>
      </c>
      <c r="H5" s="69">
        <v>9211950</v>
      </c>
      <c r="I5" s="70" t="s">
        <v>17</v>
      </c>
      <c r="J5" s="56"/>
      <c r="K5" s="56"/>
      <c r="L5" s="56"/>
      <c r="M5" s="66" t="s">
        <v>26</v>
      </c>
    </row>
    <row r="6" spans="1:14" ht="40.5" customHeight="1" x14ac:dyDescent="0.15">
      <c r="A6" s="60" t="s">
        <v>50</v>
      </c>
      <c r="B6" s="61" t="s">
        <v>13</v>
      </c>
      <c r="C6" s="62">
        <v>45383</v>
      </c>
      <c r="D6" s="80" t="s">
        <v>51</v>
      </c>
      <c r="E6" s="86" t="s">
        <v>52</v>
      </c>
      <c r="F6" s="76" t="s">
        <v>30</v>
      </c>
      <c r="G6" s="63" t="s">
        <v>17</v>
      </c>
      <c r="H6" s="69">
        <v>6000000</v>
      </c>
      <c r="I6" s="70" t="s">
        <v>17</v>
      </c>
      <c r="J6" s="56"/>
      <c r="K6" s="56"/>
      <c r="L6" s="56"/>
      <c r="M6" s="66" t="s">
        <v>26</v>
      </c>
    </row>
    <row r="7" spans="1:14" ht="40.5" customHeight="1" x14ac:dyDescent="0.15">
      <c r="A7" s="60" t="s">
        <v>53</v>
      </c>
      <c r="B7" s="61" t="s">
        <v>13</v>
      </c>
      <c r="C7" s="62">
        <v>45383</v>
      </c>
      <c r="D7" s="80" t="s">
        <v>38</v>
      </c>
      <c r="E7" s="86" t="s">
        <v>39</v>
      </c>
      <c r="F7" s="76" t="s">
        <v>30</v>
      </c>
      <c r="G7" s="63" t="s">
        <v>17</v>
      </c>
      <c r="H7" s="69">
        <v>2310000</v>
      </c>
      <c r="I7" s="70" t="s">
        <v>17</v>
      </c>
      <c r="J7" s="56"/>
      <c r="K7" s="56"/>
      <c r="L7" s="56"/>
      <c r="M7" s="66" t="s">
        <v>26</v>
      </c>
    </row>
    <row r="8" spans="1:14" ht="40.5" customHeight="1" x14ac:dyDescent="0.15">
      <c r="A8" s="60" t="s">
        <v>54</v>
      </c>
      <c r="B8" s="61" t="s">
        <v>13</v>
      </c>
      <c r="C8" s="62">
        <v>45383</v>
      </c>
      <c r="D8" s="82" t="s">
        <v>55</v>
      </c>
      <c r="E8" s="56" t="s">
        <v>56</v>
      </c>
      <c r="F8" s="76" t="s">
        <v>16</v>
      </c>
      <c r="G8" s="63" t="s">
        <v>17</v>
      </c>
      <c r="H8" s="64">
        <v>2860000</v>
      </c>
      <c r="I8" s="65" t="s">
        <v>17</v>
      </c>
      <c r="J8" s="56"/>
      <c r="K8" s="54"/>
      <c r="L8" s="56"/>
      <c r="M8" s="66" t="s">
        <v>26</v>
      </c>
    </row>
    <row r="9" spans="1:14" ht="40.5" customHeight="1" x14ac:dyDescent="0.15">
      <c r="A9" s="56" t="s">
        <v>57</v>
      </c>
      <c r="B9" s="61" t="s">
        <v>58</v>
      </c>
      <c r="C9" s="62">
        <v>45383</v>
      </c>
      <c r="D9" s="87" t="s">
        <v>59</v>
      </c>
      <c r="E9" s="88" t="s">
        <v>60</v>
      </c>
      <c r="F9" s="76" t="s">
        <v>30</v>
      </c>
      <c r="G9" s="92" t="s">
        <v>17</v>
      </c>
      <c r="H9" s="90">
        <v>37087172</v>
      </c>
      <c r="I9" s="91"/>
      <c r="J9" s="91"/>
      <c r="K9" s="91"/>
      <c r="L9" s="91"/>
      <c r="M9" s="66"/>
    </row>
    <row r="10" spans="1:14" s="47" customFormat="1" ht="40.5" customHeight="1" x14ac:dyDescent="0.15">
      <c r="A10" s="60" t="s">
        <v>61</v>
      </c>
      <c r="B10" s="78" t="s">
        <v>13</v>
      </c>
      <c r="C10" s="62">
        <v>45383</v>
      </c>
      <c r="D10" s="80" t="s">
        <v>62</v>
      </c>
      <c r="E10" s="86" t="s">
        <v>63</v>
      </c>
      <c r="F10" s="76" t="s">
        <v>16</v>
      </c>
      <c r="G10" s="71" t="s">
        <v>64</v>
      </c>
      <c r="H10" s="69">
        <v>1001000</v>
      </c>
      <c r="I10" s="70" t="s">
        <v>17</v>
      </c>
      <c r="J10" s="56"/>
      <c r="K10" s="56"/>
      <c r="L10" s="56"/>
      <c r="M10" s="66" t="s">
        <v>65</v>
      </c>
      <c r="N10" s="48"/>
    </row>
    <row r="11" spans="1:14" s="47" customFormat="1" ht="40.5" customHeight="1" x14ac:dyDescent="0.15">
      <c r="A11" s="60" t="s">
        <v>61</v>
      </c>
      <c r="B11" s="78" t="s">
        <v>13</v>
      </c>
      <c r="C11" s="62">
        <v>45383</v>
      </c>
      <c r="D11" s="80" t="s">
        <v>66</v>
      </c>
      <c r="E11" s="86" t="s">
        <v>67</v>
      </c>
      <c r="F11" s="76" t="s">
        <v>16</v>
      </c>
      <c r="G11" s="71" t="s">
        <v>64</v>
      </c>
      <c r="H11" s="69">
        <v>1122771.1000000001</v>
      </c>
      <c r="I11" s="70" t="s">
        <v>17</v>
      </c>
      <c r="J11" s="56"/>
      <c r="K11" s="56"/>
      <c r="L11" s="56"/>
      <c r="M11" s="66" t="s">
        <v>65</v>
      </c>
      <c r="N11" s="48"/>
    </row>
    <row r="12" spans="1:14" s="47" customFormat="1" ht="40.5" customHeight="1" x14ac:dyDescent="0.15">
      <c r="A12" s="60" t="s">
        <v>61</v>
      </c>
      <c r="B12" s="78" t="s">
        <v>13</v>
      </c>
      <c r="C12" s="62">
        <v>45383</v>
      </c>
      <c r="D12" s="80" t="s">
        <v>68</v>
      </c>
      <c r="E12" s="86" t="s">
        <v>69</v>
      </c>
      <c r="F12" s="76" t="s">
        <v>16</v>
      </c>
      <c r="G12" s="71" t="s">
        <v>64</v>
      </c>
      <c r="H12" s="69">
        <v>3950826.0000000005</v>
      </c>
      <c r="I12" s="70" t="s">
        <v>17</v>
      </c>
      <c r="J12" s="56"/>
      <c r="K12" s="56"/>
      <c r="L12" s="56"/>
      <c r="M12" s="66" t="s">
        <v>65</v>
      </c>
      <c r="N12" s="48"/>
    </row>
    <row r="13" spans="1:14" s="47" customFormat="1" ht="40.5" customHeight="1" x14ac:dyDescent="0.15">
      <c r="A13" s="60" t="s">
        <v>61</v>
      </c>
      <c r="B13" s="78" t="s">
        <v>13</v>
      </c>
      <c r="C13" s="62">
        <v>45383</v>
      </c>
      <c r="D13" s="80" t="s">
        <v>70</v>
      </c>
      <c r="E13" s="86" t="s">
        <v>71</v>
      </c>
      <c r="F13" s="76" t="s">
        <v>16</v>
      </c>
      <c r="G13" s="71" t="s">
        <v>64</v>
      </c>
      <c r="H13" s="69">
        <v>17888640.000000004</v>
      </c>
      <c r="I13" s="70" t="s">
        <v>17</v>
      </c>
      <c r="J13" s="56"/>
      <c r="K13" s="56"/>
      <c r="L13" s="56"/>
      <c r="M13" s="66" t="s">
        <v>65</v>
      </c>
      <c r="N13" s="48"/>
    </row>
    <row r="14" spans="1:14" s="47" customFormat="1" ht="40.5" customHeight="1" x14ac:dyDescent="0.15">
      <c r="A14" s="60" t="s">
        <v>61</v>
      </c>
      <c r="B14" s="78" t="s">
        <v>13</v>
      </c>
      <c r="C14" s="62">
        <v>45383</v>
      </c>
      <c r="D14" s="80" t="s">
        <v>72</v>
      </c>
      <c r="E14" s="86" t="s">
        <v>73</v>
      </c>
      <c r="F14" s="76" t="s">
        <v>16</v>
      </c>
      <c r="G14" s="71" t="s">
        <v>64</v>
      </c>
      <c r="H14" s="69">
        <v>4324265</v>
      </c>
      <c r="I14" s="70" t="s">
        <v>17</v>
      </c>
      <c r="J14" s="56"/>
      <c r="K14" s="56"/>
      <c r="L14" s="56"/>
      <c r="M14" s="66" t="s">
        <v>65</v>
      </c>
      <c r="N14" s="48"/>
    </row>
    <row r="15" spans="1:14" s="47" customFormat="1" ht="40.5" customHeight="1" x14ac:dyDescent="0.15">
      <c r="A15" s="60" t="s">
        <v>61</v>
      </c>
      <c r="B15" s="78" t="s">
        <v>13</v>
      </c>
      <c r="C15" s="62">
        <v>45383</v>
      </c>
      <c r="D15" s="80" t="s">
        <v>74</v>
      </c>
      <c r="E15" s="86" t="s">
        <v>75</v>
      </c>
      <c r="F15" s="76" t="s">
        <v>16</v>
      </c>
      <c r="G15" s="71" t="s">
        <v>64</v>
      </c>
      <c r="H15" s="69">
        <v>4037440</v>
      </c>
      <c r="I15" s="70" t="s">
        <v>17</v>
      </c>
      <c r="J15" s="56"/>
      <c r="K15" s="56"/>
      <c r="L15" s="56"/>
      <c r="M15" s="66" t="s">
        <v>65</v>
      </c>
      <c r="N15" s="48"/>
    </row>
    <row r="16" spans="1:14" s="47" customFormat="1" ht="40.5" customHeight="1" x14ac:dyDescent="0.15">
      <c r="A16" s="60" t="s">
        <v>61</v>
      </c>
      <c r="B16" s="78" t="s">
        <v>13</v>
      </c>
      <c r="C16" s="62">
        <v>45383</v>
      </c>
      <c r="D16" s="80" t="s">
        <v>76</v>
      </c>
      <c r="E16" s="86" t="s">
        <v>77</v>
      </c>
      <c r="F16" s="76" t="s">
        <v>16</v>
      </c>
      <c r="G16" s="71" t="s">
        <v>64</v>
      </c>
      <c r="H16" s="69">
        <f>((32083002)/12)*2</f>
        <v>5347167</v>
      </c>
      <c r="I16" s="70" t="s">
        <v>17</v>
      </c>
      <c r="J16" s="56"/>
      <c r="K16" s="56"/>
      <c r="L16" s="56"/>
      <c r="M16" s="66" t="s">
        <v>65</v>
      </c>
      <c r="N16" s="48"/>
    </row>
    <row r="17" spans="1:14" s="47" customFormat="1" ht="40.5" customHeight="1" x14ac:dyDescent="0.15">
      <c r="A17" s="60" t="s">
        <v>78</v>
      </c>
      <c r="B17" s="78" t="s">
        <v>13</v>
      </c>
      <c r="C17" s="62">
        <v>45398</v>
      </c>
      <c r="D17" s="80" t="s">
        <v>79</v>
      </c>
      <c r="E17" s="86" t="s">
        <v>80</v>
      </c>
      <c r="F17" s="76" t="s">
        <v>30</v>
      </c>
      <c r="G17" s="71" t="s">
        <v>17</v>
      </c>
      <c r="H17" s="69">
        <v>1668480</v>
      </c>
      <c r="I17" s="70" t="s">
        <v>17</v>
      </c>
      <c r="J17" s="56"/>
      <c r="K17" s="56"/>
      <c r="L17" s="56"/>
      <c r="M17" s="66" t="s">
        <v>81</v>
      </c>
    </row>
    <row r="18" spans="1:14" s="47" customFormat="1" ht="40.5" customHeight="1" x14ac:dyDescent="0.15">
      <c r="A18" s="60" t="s">
        <v>82</v>
      </c>
      <c r="B18" s="78" t="s">
        <v>13</v>
      </c>
      <c r="C18" s="62">
        <v>45405</v>
      </c>
      <c r="D18" s="80" t="s">
        <v>83</v>
      </c>
      <c r="E18" s="86" t="s">
        <v>84</v>
      </c>
      <c r="F18" s="76" t="s">
        <v>30</v>
      </c>
      <c r="G18" s="71" t="s">
        <v>17</v>
      </c>
      <c r="H18" s="69">
        <v>13997280</v>
      </c>
      <c r="I18" s="70" t="s">
        <v>17</v>
      </c>
      <c r="J18" s="56"/>
      <c r="K18" s="56"/>
      <c r="L18" s="56"/>
      <c r="M18" s="66" t="s">
        <v>81</v>
      </c>
    </row>
    <row r="19" spans="1:14" s="47" customFormat="1" ht="40.5" customHeight="1" x14ac:dyDescent="0.15">
      <c r="A19" s="56" t="s">
        <v>85</v>
      </c>
      <c r="B19" s="78" t="s">
        <v>58</v>
      </c>
      <c r="C19" s="62">
        <v>45426</v>
      </c>
      <c r="D19" s="87" t="s">
        <v>86</v>
      </c>
      <c r="E19" s="88" t="s">
        <v>87</v>
      </c>
      <c r="F19" s="76" t="s">
        <v>30</v>
      </c>
      <c r="G19" s="89" t="s">
        <v>17</v>
      </c>
      <c r="H19" s="90">
        <v>7498700</v>
      </c>
      <c r="I19" s="91"/>
      <c r="J19" s="91"/>
      <c r="K19" s="91"/>
      <c r="L19" s="91"/>
      <c r="M19" s="66" t="s">
        <v>81</v>
      </c>
    </row>
    <row r="20" spans="1:14" s="47" customFormat="1" ht="40.5" customHeight="1" x14ac:dyDescent="0.15">
      <c r="A20" s="60" t="s">
        <v>61</v>
      </c>
      <c r="B20" s="78" t="s">
        <v>13</v>
      </c>
      <c r="C20" s="62">
        <v>45444</v>
      </c>
      <c r="D20" s="80" t="s">
        <v>76</v>
      </c>
      <c r="E20" s="86" t="s">
        <v>77</v>
      </c>
      <c r="F20" s="76" t="s">
        <v>16</v>
      </c>
      <c r="G20" s="71" t="s">
        <v>64</v>
      </c>
      <c r="H20" s="69">
        <f>((32083002)/12)*10</f>
        <v>26735835</v>
      </c>
      <c r="I20" s="70" t="s">
        <v>17</v>
      </c>
      <c r="J20" s="56"/>
      <c r="K20" s="56"/>
      <c r="L20" s="56"/>
      <c r="M20" s="66" t="s">
        <v>65</v>
      </c>
      <c r="N20" s="48"/>
    </row>
    <row r="21" spans="1:14" s="47" customFormat="1" ht="40.5" customHeight="1" x14ac:dyDescent="0.15">
      <c r="A21" s="60" t="s">
        <v>61</v>
      </c>
      <c r="B21" s="78" t="s">
        <v>13</v>
      </c>
      <c r="C21" s="62">
        <v>45444</v>
      </c>
      <c r="D21" s="80" t="s">
        <v>76</v>
      </c>
      <c r="E21" s="86" t="s">
        <v>77</v>
      </c>
      <c r="F21" s="76" t="s">
        <v>16</v>
      </c>
      <c r="G21" s="71" t="s">
        <v>64</v>
      </c>
      <c r="H21" s="93">
        <f>(3498765/12)*10</f>
        <v>2915637.5</v>
      </c>
      <c r="I21" s="70" t="s">
        <v>17</v>
      </c>
      <c r="J21" s="56"/>
      <c r="K21" s="56"/>
      <c r="L21" s="56"/>
      <c r="M21" s="66" t="s">
        <v>65</v>
      </c>
      <c r="N21" s="48"/>
    </row>
    <row r="22" spans="1:14" ht="40.5" customHeight="1" x14ac:dyDescent="0.15">
      <c r="A22" s="60" t="s">
        <v>61</v>
      </c>
      <c r="B22" s="61" t="s">
        <v>13</v>
      </c>
      <c r="C22" s="62">
        <v>45444</v>
      </c>
      <c r="D22" s="80" t="s">
        <v>76</v>
      </c>
      <c r="E22" s="86" t="s">
        <v>77</v>
      </c>
      <c r="F22" s="76" t="s">
        <v>16</v>
      </c>
      <c r="G22" s="63" t="s">
        <v>64</v>
      </c>
      <c r="H22" s="93">
        <f>(1508837/12)*10</f>
        <v>1257364.1666666667</v>
      </c>
      <c r="I22" s="70" t="s">
        <v>17</v>
      </c>
      <c r="J22" s="56"/>
      <c r="K22" s="56"/>
      <c r="L22" s="56"/>
      <c r="M22" s="66" t="s">
        <v>65</v>
      </c>
    </row>
    <row r="23" spans="1:14" ht="40.5" customHeight="1" x14ac:dyDescent="0.15">
      <c r="A23" s="56" t="s">
        <v>88</v>
      </c>
      <c r="B23" s="61" t="s">
        <v>58</v>
      </c>
      <c r="C23" s="62">
        <v>45460</v>
      </c>
      <c r="D23" s="87" t="s">
        <v>89</v>
      </c>
      <c r="E23" s="88" t="s">
        <v>90</v>
      </c>
      <c r="F23" s="76" t="s">
        <v>30</v>
      </c>
      <c r="G23" s="92" t="s">
        <v>17</v>
      </c>
      <c r="H23" s="90">
        <v>2585000</v>
      </c>
      <c r="I23" s="91"/>
      <c r="J23" s="91"/>
      <c r="K23" s="91"/>
      <c r="L23" s="91"/>
      <c r="M23" s="66"/>
      <c r="N23" s="48" t="s">
        <v>91</v>
      </c>
    </row>
    <row r="24" spans="1:14" ht="40.5" customHeight="1" x14ac:dyDescent="0.15">
      <c r="A24" s="56" t="s">
        <v>92</v>
      </c>
      <c r="B24" s="61" t="s">
        <v>58</v>
      </c>
      <c r="C24" s="62">
        <v>45473</v>
      </c>
      <c r="D24" s="87" t="s">
        <v>93</v>
      </c>
      <c r="E24" s="88" t="s">
        <v>94</v>
      </c>
      <c r="F24" s="76" t="s">
        <v>95</v>
      </c>
      <c r="G24" s="92" t="s">
        <v>17</v>
      </c>
      <c r="H24" s="90">
        <v>10239102</v>
      </c>
      <c r="I24" s="91"/>
      <c r="J24" s="91"/>
      <c r="K24" s="91"/>
      <c r="L24" s="91"/>
      <c r="M24" s="66" t="s">
        <v>96</v>
      </c>
      <c r="N24" s="47"/>
    </row>
    <row r="25" spans="1:14" ht="40.5" customHeight="1" x14ac:dyDescent="0.15">
      <c r="A25" s="56" t="s">
        <v>92</v>
      </c>
      <c r="B25" s="61" t="s">
        <v>58</v>
      </c>
      <c r="C25" s="62">
        <v>45473</v>
      </c>
      <c r="D25" s="87" t="s">
        <v>97</v>
      </c>
      <c r="E25" s="88" t="s">
        <v>98</v>
      </c>
      <c r="F25" s="76" t="s">
        <v>95</v>
      </c>
      <c r="G25" s="92" t="s">
        <v>17</v>
      </c>
      <c r="H25" s="90">
        <v>11049924</v>
      </c>
      <c r="I25" s="91"/>
      <c r="J25" s="91"/>
      <c r="K25" s="91"/>
      <c r="L25" s="91"/>
      <c r="M25" s="66" t="s">
        <v>96</v>
      </c>
      <c r="N25" s="47"/>
    </row>
    <row r="26" spans="1:14" ht="40.5" customHeight="1" x14ac:dyDescent="0.15">
      <c r="A26" s="56" t="s">
        <v>92</v>
      </c>
      <c r="B26" s="61" t="s">
        <v>58</v>
      </c>
      <c r="C26" s="62">
        <v>45473</v>
      </c>
      <c r="D26" s="87" t="s">
        <v>99</v>
      </c>
      <c r="E26" s="88" t="s">
        <v>100</v>
      </c>
      <c r="F26" s="76" t="s">
        <v>95</v>
      </c>
      <c r="G26" s="92" t="s">
        <v>17</v>
      </c>
      <c r="H26" s="90">
        <v>2771231</v>
      </c>
      <c r="I26" s="91"/>
      <c r="J26" s="91"/>
      <c r="K26" s="91"/>
      <c r="L26" s="91"/>
      <c r="M26" s="66" t="s">
        <v>96</v>
      </c>
      <c r="N26" s="47"/>
    </row>
    <row r="27" spans="1:14" ht="40.5" customHeight="1" x14ac:dyDescent="0.15">
      <c r="A27" s="56" t="s">
        <v>92</v>
      </c>
      <c r="B27" s="61" t="s">
        <v>58</v>
      </c>
      <c r="C27" s="62">
        <v>45473</v>
      </c>
      <c r="D27" s="87" t="s">
        <v>101</v>
      </c>
      <c r="E27" s="88" t="s">
        <v>102</v>
      </c>
      <c r="F27" s="76" t="s">
        <v>95</v>
      </c>
      <c r="G27" s="92" t="s">
        <v>17</v>
      </c>
      <c r="H27" s="90">
        <v>16071396</v>
      </c>
      <c r="I27" s="91"/>
      <c r="J27" s="91"/>
      <c r="K27" s="91"/>
      <c r="L27" s="91"/>
      <c r="M27" s="66" t="s">
        <v>96</v>
      </c>
      <c r="N27" s="47"/>
    </row>
    <row r="28" spans="1:14" ht="40.5" customHeight="1" x14ac:dyDescent="0.15">
      <c r="A28" s="56" t="s">
        <v>92</v>
      </c>
      <c r="B28" s="61" t="s">
        <v>58</v>
      </c>
      <c r="C28" s="62">
        <v>45473</v>
      </c>
      <c r="D28" s="87" t="s">
        <v>103</v>
      </c>
      <c r="E28" s="88" t="s">
        <v>104</v>
      </c>
      <c r="F28" s="76" t="s">
        <v>95</v>
      </c>
      <c r="G28" s="92" t="s">
        <v>17</v>
      </c>
      <c r="H28" s="90">
        <v>5665759</v>
      </c>
      <c r="I28" s="91"/>
      <c r="J28" s="91"/>
      <c r="K28" s="91"/>
      <c r="L28" s="91"/>
      <c r="M28" s="66" t="s">
        <v>96</v>
      </c>
      <c r="N28" s="47"/>
    </row>
    <row r="29" spans="1:14" ht="40.5" customHeight="1" x14ac:dyDescent="0.15">
      <c r="A29" s="56" t="s">
        <v>92</v>
      </c>
      <c r="B29" s="61" t="s">
        <v>58</v>
      </c>
      <c r="C29" s="62">
        <v>45473</v>
      </c>
      <c r="D29" s="87" t="s">
        <v>105</v>
      </c>
      <c r="E29" s="88" t="s">
        <v>106</v>
      </c>
      <c r="F29" s="76" t="s">
        <v>95</v>
      </c>
      <c r="G29" s="92" t="s">
        <v>17</v>
      </c>
      <c r="H29" s="90">
        <v>2443790</v>
      </c>
      <c r="I29" s="91"/>
      <c r="J29" s="91"/>
      <c r="K29" s="91"/>
      <c r="L29" s="91"/>
      <c r="M29" s="66" t="s">
        <v>96</v>
      </c>
      <c r="N29" s="47"/>
    </row>
    <row r="30" spans="1:14" ht="40.5" customHeight="1" x14ac:dyDescent="0.15">
      <c r="A30" s="56" t="s">
        <v>107</v>
      </c>
      <c r="B30" s="61" t="s">
        <v>58</v>
      </c>
      <c r="C30" s="62">
        <v>45473</v>
      </c>
      <c r="D30" s="87" t="s">
        <v>97</v>
      </c>
      <c r="E30" s="88" t="s">
        <v>98</v>
      </c>
      <c r="F30" s="76" t="s">
        <v>95</v>
      </c>
      <c r="G30" s="92" t="s">
        <v>17</v>
      </c>
      <c r="H30" s="90">
        <v>2131455</v>
      </c>
      <c r="I30" s="91"/>
      <c r="J30" s="91"/>
      <c r="K30" s="91"/>
      <c r="L30" s="91"/>
      <c r="M30" s="66" t="s">
        <v>96</v>
      </c>
      <c r="N30" s="47"/>
    </row>
    <row r="31" spans="1:14" ht="40.5" customHeight="1" x14ac:dyDescent="0.15">
      <c r="A31" s="56" t="s">
        <v>107</v>
      </c>
      <c r="B31" s="61" t="s">
        <v>58</v>
      </c>
      <c r="C31" s="62">
        <v>45473</v>
      </c>
      <c r="D31" s="87" t="s">
        <v>101</v>
      </c>
      <c r="E31" s="88" t="s">
        <v>102</v>
      </c>
      <c r="F31" s="76" t="s">
        <v>95</v>
      </c>
      <c r="G31" s="92" t="s">
        <v>17</v>
      </c>
      <c r="H31" s="90">
        <v>4628162</v>
      </c>
      <c r="I31" s="91"/>
      <c r="J31" s="91"/>
      <c r="K31" s="91"/>
      <c r="L31" s="91"/>
      <c r="M31" s="66" t="s">
        <v>96</v>
      </c>
      <c r="N31" s="47"/>
    </row>
    <row r="32" spans="1:14" ht="40.5" customHeight="1" x14ac:dyDescent="0.15">
      <c r="A32" s="56" t="s">
        <v>108</v>
      </c>
      <c r="B32" s="61" t="s">
        <v>58</v>
      </c>
      <c r="C32" s="62">
        <v>45518</v>
      </c>
      <c r="D32" s="87" t="s">
        <v>109</v>
      </c>
      <c r="E32" s="88" t="s">
        <v>110</v>
      </c>
      <c r="F32" s="76" t="s">
        <v>30</v>
      </c>
      <c r="G32" s="92" t="s">
        <v>17</v>
      </c>
      <c r="H32" s="90">
        <v>36300000</v>
      </c>
      <c r="I32" s="91"/>
      <c r="J32" s="91"/>
      <c r="K32" s="91"/>
      <c r="L32" s="91"/>
      <c r="M32" s="66" t="s">
        <v>111</v>
      </c>
      <c r="N32" s="47"/>
    </row>
    <row r="33" spans="1:14" ht="40.5" customHeight="1" x14ac:dyDescent="0.15">
      <c r="A33" s="56" t="s">
        <v>112</v>
      </c>
      <c r="B33" s="61" t="s">
        <v>58</v>
      </c>
      <c r="C33" s="62">
        <v>45535</v>
      </c>
      <c r="D33" s="87" t="s">
        <v>105</v>
      </c>
      <c r="E33" s="88" t="s">
        <v>106</v>
      </c>
      <c r="F33" s="76" t="s">
        <v>16</v>
      </c>
      <c r="G33" s="92" t="s">
        <v>17</v>
      </c>
      <c r="H33" s="90">
        <v>12097800</v>
      </c>
      <c r="I33" s="91"/>
      <c r="J33" s="91"/>
      <c r="K33" s="91"/>
      <c r="L33" s="91"/>
      <c r="M33" s="66" t="s">
        <v>113</v>
      </c>
    </row>
    <row r="34" spans="1:14" ht="40.5" customHeight="1" x14ac:dyDescent="0.15">
      <c r="A34" s="60" t="s">
        <v>114</v>
      </c>
      <c r="B34" s="61" t="s">
        <v>13</v>
      </c>
      <c r="C34" s="62">
        <v>45565</v>
      </c>
      <c r="D34" s="80" t="s">
        <v>115</v>
      </c>
      <c r="E34" s="86" t="s">
        <v>116</v>
      </c>
      <c r="F34" s="76" t="s">
        <v>16</v>
      </c>
      <c r="G34" s="63" t="s">
        <v>17</v>
      </c>
      <c r="H34" s="69">
        <v>66001425</v>
      </c>
      <c r="I34" s="70" t="s">
        <v>17</v>
      </c>
      <c r="J34" s="56"/>
      <c r="K34" s="56"/>
      <c r="L34" s="56"/>
      <c r="M34" s="66" t="s">
        <v>117</v>
      </c>
    </row>
    <row r="35" spans="1:14" ht="40.5" customHeight="1" x14ac:dyDescent="0.15">
      <c r="A35" s="60" t="s">
        <v>118</v>
      </c>
      <c r="B35" s="61" t="s">
        <v>13</v>
      </c>
      <c r="C35" s="62">
        <v>45565</v>
      </c>
      <c r="D35" s="80" t="s">
        <v>38</v>
      </c>
      <c r="E35" s="86" t="s">
        <v>119</v>
      </c>
      <c r="F35" s="76" t="s">
        <v>16</v>
      </c>
      <c r="G35" s="63" t="s">
        <v>17</v>
      </c>
      <c r="H35" s="69">
        <v>3300000</v>
      </c>
      <c r="I35" s="70" t="s">
        <v>17</v>
      </c>
      <c r="J35" s="56"/>
      <c r="K35" s="56"/>
      <c r="L35" s="56"/>
      <c r="M35" s="66" t="s">
        <v>117</v>
      </c>
    </row>
    <row r="36" spans="1:14" ht="40.5" customHeight="1" x14ac:dyDescent="0.15">
      <c r="A36" s="60" t="s">
        <v>120</v>
      </c>
      <c r="B36" s="61" t="s">
        <v>13</v>
      </c>
      <c r="C36" s="62">
        <v>45565</v>
      </c>
      <c r="D36" s="80" t="s">
        <v>121</v>
      </c>
      <c r="E36" s="86" t="s">
        <v>122</v>
      </c>
      <c r="F36" s="76" t="s">
        <v>30</v>
      </c>
      <c r="G36" s="63" t="s">
        <v>17</v>
      </c>
      <c r="H36" s="69">
        <v>11777150</v>
      </c>
      <c r="I36" s="70" t="s">
        <v>17</v>
      </c>
      <c r="J36" s="56"/>
      <c r="K36" s="56"/>
      <c r="L36" s="56"/>
      <c r="M36" s="66" t="s">
        <v>123</v>
      </c>
    </row>
    <row r="37" spans="1:14" ht="40.5" customHeight="1" x14ac:dyDescent="0.15">
      <c r="A37" s="60" t="s">
        <v>27</v>
      </c>
      <c r="B37" s="61" t="s">
        <v>13</v>
      </c>
      <c r="C37" s="62">
        <v>45565</v>
      </c>
      <c r="D37" s="80" t="s">
        <v>28</v>
      </c>
      <c r="E37" s="86" t="s">
        <v>29</v>
      </c>
      <c r="F37" s="76" t="s">
        <v>30</v>
      </c>
      <c r="G37" s="63" t="s">
        <v>17</v>
      </c>
      <c r="H37" s="69">
        <v>1960200</v>
      </c>
      <c r="I37" s="70" t="s">
        <v>17</v>
      </c>
      <c r="J37" s="56"/>
      <c r="K37" s="56"/>
      <c r="L37" s="56"/>
      <c r="M37" s="66" t="s">
        <v>117</v>
      </c>
    </row>
    <row r="38" spans="1:14" s="47" customFormat="1" ht="40.5" customHeight="1" x14ac:dyDescent="0.15">
      <c r="A38" s="60" t="s">
        <v>124</v>
      </c>
      <c r="B38" s="78" t="s">
        <v>13</v>
      </c>
      <c r="C38" s="62">
        <v>45566</v>
      </c>
      <c r="D38" s="80" t="s">
        <v>125</v>
      </c>
      <c r="E38" s="86" t="s">
        <v>126</v>
      </c>
      <c r="F38" s="76" t="s">
        <v>16</v>
      </c>
      <c r="G38" s="71" t="s">
        <v>17</v>
      </c>
      <c r="H38" s="69">
        <v>4252054</v>
      </c>
      <c r="I38" s="70" t="s">
        <v>17</v>
      </c>
      <c r="J38" s="56"/>
      <c r="K38" s="56"/>
      <c r="L38" s="56"/>
      <c r="M38" s="66" t="s">
        <v>127</v>
      </c>
      <c r="N38" s="48"/>
    </row>
    <row r="39" spans="1:14" s="47" customFormat="1" ht="40.5" customHeight="1" x14ac:dyDescent="0.15">
      <c r="A39" s="60" t="s">
        <v>124</v>
      </c>
      <c r="B39" s="78" t="s">
        <v>13</v>
      </c>
      <c r="C39" s="62">
        <v>45566</v>
      </c>
      <c r="D39" s="80" t="s">
        <v>128</v>
      </c>
      <c r="E39" s="86" t="s">
        <v>129</v>
      </c>
      <c r="F39" s="76" t="s">
        <v>16</v>
      </c>
      <c r="G39" s="71" t="s">
        <v>17</v>
      </c>
      <c r="H39" s="69">
        <v>3538427</v>
      </c>
      <c r="I39" s="70" t="s">
        <v>17</v>
      </c>
      <c r="J39" s="56"/>
      <c r="K39" s="56"/>
      <c r="L39" s="56"/>
      <c r="M39" s="66" t="s">
        <v>127</v>
      </c>
      <c r="N39" s="48"/>
    </row>
    <row r="40" spans="1:14" ht="40.5" customHeight="1" x14ac:dyDescent="0.15">
      <c r="A40" s="60" t="s">
        <v>130</v>
      </c>
      <c r="B40" s="61" t="s">
        <v>13</v>
      </c>
      <c r="C40" s="62">
        <v>45566</v>
      </c>
      <c r="D40" s="80" t="s">
        <v>131</v>
      </c>
      <c r="E40" s="86" t="s">
        <v>132</v>
      </c>
      <c r="F40" s="76" t="s">
        <v>30</v>
      </c>
      <c r="G40" s="63" t="s">
        <v>17</v>
      </c>
      <c r="H40" s="69">
        <v>64342656</v>
      </c>
      <c r="I40" s="70" t="s">
        <v>17</v>
      </c>
      <c r="J40" s="56"/>
      <c r="K40" s="56"/>
      <c r="L40" s="56"/>
      <c r="M40" s="66" t="s">
        <v>127</v>
      </c>
    </row>
    <row r="41" spans="1:14" ht="40.5" customHeight="1" x14ac:dyDescent="0.15">
      <c r="A41" s="60" t="s">
        <v>133</v>
      </c>
      <c r="B41" s="61" t="s">
        <v>13</v>
      </c>
      <c r="C41" s="62">
        <v>45580</v>
      </c>
      <c r="D41" s="80" t="s">
        <v>134</v>
      </c>
      <c r="E41" s="86" t="s">
        <v>135</v>
      </c>
      <c r="F41" s="76" t="s">
        <v>30</v>
      </c>
      <c r="G41" s="63" t="s">
        <v>17</v>
      </c>
      <c r="H41" s="69">
        <v>125927593</v>
      </c>
      <c r="I41" s="70" t="s">
        <v>17</v>
      </c>
      <c r="J41" s="56"/>
      <c r="K41" s="56"/>
      <c r="L41" s="56"/>
      <c r="M41" s="66" t="s">
        <v>136</v>
      </c>
    </row>
    <row r="42" spans="1:14" ht="40.5" customHeight="1" x14ac:dyDescent="0.15">
      <c r="A42" s="60" t="s">
        <v>137</v>
      </c>
      <c r="B42" s="61" t="s">
        <v>13</v>
      </c>
      <c r="C42" s="62">
        <v>45596</v>
      </c>
      <c r="D42" s="80" t="s">
        <v>138</v>
      </c>
      <c r="E42" s="86" t="s">
        <v>139</v>
      </c>
      <c r="F42" s="76" t="s">
        <v>30</v>
      </c>
      <c r="G42" s="63" t="s">
        <v>17</v>
      </c>
      <c r="H42" s="69">
        <v>3874090</v>
      </c>
      <c r="I42" s="70" t="s">
        <v>17</v>
      </c>
      <c r="J42" s="56"/>
      <c r="K42" s="56"/>
      <c r="L42" s="56"/>
      <c r="M42" s="66" t="s">
        <v>127</v>
      </c>
    </row>
    <row r="43" spans="1:14" ht="40.5" customHeight="1" x14ac:dyDescent="0.15">
      <c r="A43" s="60" t="s">
        <v>140</v>
      </c>
      <c r="B43" s="61" t="s">
        <v>13</v>
      </c>
      <c r="C43" s="62">
        <v>45604</v>
      </c>
      <c r="D43" s="80" t="s">
        <v>141</v>
      </c>
      <c r="E43" s="86" t="s">
        <v>142</v>
      </c>
      <c r="F43" s="76" t="s">
        <v>30</v>
      </c>
      <c r="G43" s="63" t="s">
        <v>17</v>
      </c>
      <c r="H43" s="69">
        <v>17820000</v>
      </c>
      <c r="I43" s="70" t="s">
        <v>17</v>
      </c>
      <c r="J43" s="56"/>
      <c r="K43" s="56"/>
      <c r="L43" s="56"/>
      <c r="M43" s="66" t="s">
        <v>127</v>
      </c>
    </row>
    <row r="44" spans="1:14" ht="40.5" customHeight="1" x14ac:dyDescent="0.15">
      <c r="A44" s="60" t="s">
        <v>143</v>
      </c>
      <c r="B44" s="61" t="s">
        <v>13</v>
      </c>
      <c r="C44" s="62">
        <v>45604</v>
      </c>
      <c r="D44" s="80" t="s">
        <v>138</v>
      </c>
      <c r="E44" s="86" t="s">
        <v>139</v>
      </c>
      <c r="F44" s="76" t="s">
        <v>30</v>
      </c>
      <c r="G44" s="63" t="s">
        <v>17</v>
      </c>
      <c r="H44" s="69">
        <v>17193000</v>
      </c>
      <c r="I44" s="70" t="s">
        <v>17</v>
      </c>
      <c r="J44" s="56"/>
      <c r="K44" s="56"/>
      <c r="L44" s="56"/>
      <c r="M44" s="66" t="s">
        <v>127</v>
      </c>
    </row>
    <row r="45" spans="1:14" ht="40.5" customHeight="1" x14ac:dyDescent="0.15">
      <c r="A45" s="60" t="s">
        <v>144</v>
      </c>
      <c r="B45" s="61" t="s">
        <v>13</v>
      </c>
      <c r="C45" s="62">
        <v>45615</v>
      </c>
      <c r="D45" s="80" t="s">
        <v>145</v>
      </c>
      <c r="E45" s="86" t="s">
        <v>146</v>
      </c>
      <c r="F45" s="76" t="s">
        <v>16</v>
      </c>
      <c r="G45" s="63" t="s">
        <v>17</v>
      </c>
      <c r="H45" s="69">
        <v>1889281</v>
      </c>
      <c r="I45" s="70" t="s">
        <v>17</v>
      </c>
      <c r="J45" s="56"/>
      <c r="K45" s="56"/>
      <c r="L45" s="56"/>
      <c r="M45" s="66" t="s">
        <v>127</v>
      </c>
    </row>
    <row r="46" spans="1:14" ht="40.5" customHeight="1" x14ac:dyDescent="0.15">
      <c r="A46" s="60" t="s">
        <v>147</v>
      </c>
      <c r="B46" s="61" t="s">
        <v>13</v>
      </c>
      <c r="C46" s="62">
        <v>45618</v>
      </c>
      <c r="D46" s="80" t="s">
        <v>148</v>
      </c>
      <c r="E46" s="86" t="s">
        <v>149</v>
      </c>
      <c r="F46" s="76" t="s">
        <v>30</v>
      </c>
      <c r="G46" s="63" t="s">
        <v>17</v>
      </c>
      <c r="H46" s="69">
        <v>2788500</v>
      </c>
      <c r="I46" s="70" t="s">
        <v>17</v>
      </c>
      <c r="J46" s="56"/>
      <c r="K46" s="56"/>
      <c r="L46" s="56"/>
      <c r="M46" s="66" t="s">
        <v>127</v>
      </c>
    </row>
    <row r="47" spans="1:14" ht="40.5" customHeight="1" x14ac:dyDescent="0.15">
      <c r="A47" s="60" t="s">
        <v>150</v>
      </c>
      <c r="B47" s="61" t="s">
        <v>13</v>
      </c>
      <c r="C47" s="62">
        <v>45625</v>
      </c>
      <c r="D47" s="82" t="s">
        <v>151</v>
      </c>
      <c r="E47" s="56" t="s">
        <v>152</v>
      </c>
      <c r="F47" s="76" t="s">
        <v>153</v>
      </c>
      <c r="G47" s="63" t="s">
        <v>17</v>
      </c>
      <c r="H47" s="64">
        <v>2062500</v>
      </c>
      <c r="I47" s="70" t="s">
        <v>17</v>
      </c>
      <c r="J47" s="56"/>
      <c r="K47" s="56"/>
      <c r="L47" s="56"/>
      <c r="M47" s="66" t="s">
        <v>136</v>
      </c>
      <c r="N47" s="48" t="s">
        <v>154</v>
      </c>
    </row>
    <row r="48" spans="1:14" ht="40.5" customHeight="1" x14ac:dyDescent="0.15">
      <c r="A48" s="60" t="s">
        <v>155</v>
      </c>
      <c r="B48" s="61" t="s">
        <v>13</v>
      </c>
      <c r="C48" s="62">
        <v>45646</v>
      </c>
      <c r="D48" s="80" t="s">
        <v>131</v>
      </c>
      <c r="E48" s="86" t="s">
        <v>132</v>
      </c>
      <c r="F48" s="76" t="s">
        <v>30</v>
      </c>
      <c r="G48" s="63" t="s">
        <v>17</v>
      </c>
      <c r="H48" s="69">
        <v>64342656</v>
      </c>
      <c r="I48" s="70" t="s">
        <v>17</v>
      </c>
      <c r="J48" s="56"/>
      <c r="K48" s="56"/>
      <c r="L48" s="56"/>
      <c r="M48" s="66" t="s">
        <v>156</v>
      </c>
    </row>
    <row r="49" spans="1:14" ht="40.5" customHeight="1" x14ac:dyDescent="0.15">
      <c r="A49" s="60" t="s">
        <v>157</v>
      </c>
      <c r="B49" s="61" t="s">
        <v>13</v>
      </c>
      <c r="C49" s="62">
        <v>45646</v>
      </c>
      <c r="D49" s="80" t="s">
        <v>158</v>
      </c>
      <c r="E49" s="86" t="s">
        <v>159</v>
      </c>
      <c r="F49" s="76" t="s">
        <v>30</v>
      </c>
      <c r="G49" s="63" t="s">
        <v>17</v>
      </c>
      <c r="H49" s="69">
        <v>1859078</v>
      </c>
      <c r="I49" s="70" t="s">
        <v>17</v>
      </c>
      <c r="J49" s="56"/>
      <c r="K49" s="56"/>
      <c r="L49" s="56"/>
      <c r="M49" s="66" t="s">
        <v>160</v>
      </c>
    </row>
    <row r="50" spans="1:14" ht="40.5" customHeight="1" x14ac:dyDescent="0.15">
      <c r="A50" s="56" t="s">
        <v>161</v>
      </c>
      <c r="B50" s="61" t="s">
        <v>58</v>
      </c>
      <c r="C50" s="62">
        <v>45673</v>
      </c>
      <c r="D50" s="87" t="s">
        <v>162</v>
      </c>
      <c r="E50" s="88" t="s">
        <v>163</v>
      </c>
      <c r="F50" s="76" t="s">
        <v>30</v>
      </c>
      <c r="G50" s="92" t="s">
        <v>17</v>
      </c>
      <c r="H50" s="90">
        <v>9687042</v>
      </c>
      <c r="I50" s="91"/>
      <c r="J50" s="91"/>
      <c r="K50" s="91"/>
      <c r="L50" s="91"/>
      <c r="M50" s="66" t="s">
        <v>160</v>
      </c>
      <c r="N50" s="47"/>
    </row>
    <row r="51" spans="1:14" ht="40.5" customHeight="1" x14ac:dyDescent="0.15">
      <c r="A51" s="60" t="s">
        <v>164</v>
      </c>
      <c r="B51" s="61" t="s">
        <v>13</v>
      </c>
      <c r="C51" s="62">
        <v>45688</v>
      </c>
      <c r="D51" s="82" t="s">
        <v>14</v>
      </c>
      <c r="E51" s="56" t="s">
        <v>15</v>
      </c>
      <c r="F51" s="76" t="s">
        <v>16</v>
      </c>
      <c r="G51" s="63" t="s">
        <v>17</v>
      </c>
      <c r="H51" s="64">
        <v>14665200</v>
      </c>
      <c r="I51" s="65" t="s">
        <v>17</v>
      </c>
      <c r="J51" s="56"/>
      <c r="K51" s="54"/>
      <c r="L51" s="56"/>
      <c r="M51" s="66" t="s">
        <v>160</v>
      </c>
    </row>
    <row r="52" spans="1:14" ht="40.5" customHeight="1" x14ac:dyDescent="0.15">
      <c r="A52" s="60" t="s">
        <v>165</v>
      </c>
      <c r="B52" s="61" t="s">
        <v>13</v>
      </c>
      <c r="C52" s="62">
        <v>45688</v>
      </c>
      <c r="D52" s="82" t="s">
        <v>14</v>
      </c>
      <c r="E52" s="56" t="s">
        <v>15</v>
      </c>
      <c r="F52" s="76" t="s">
        <v>16</v>
      </c>
      <c r="G52" s="63" t="s">
        <v>17</v>
      </c>
      <c r="H52" s="64">
        <v>6177600</v>
      </c>
      <c r="I52" s="65" t="s">
        <v>17</v>
      </c>
      <c r="J52" s="56"/>
      <c r="K52" s="54"/>
      <c r="L52" s="56"/>
      <c r="M52" s="66" t="s">
        <v>160</v>
      </c>
    </row>
    <row r="53" spans="1:14" ht="40.5" customHeight="1" x14ac:dyDescent="0.15">
      <c r="A53" s="56" t="s">
        <v>166</v>
      </c>
      <c r="B53" s="61" t="s">
        <v>58</v>
      </c>
      <c r="C53" s="62">
        <v>45709</v>
      </c>
      <c r="D53" s="87" t="s">
        <v>167</v>
      </c>
      <c r="E53" s="88" t="s">
        <v>119</v>
      </c>
      <c r="F53" s="76" t="s">
        <v>30</v>
      </c>
      <c r="G53" s="92" t="s">
        <v>17</v>
      </c>
      <c r="H53" s="90">
        <v>1386000</v>
      </c>
      <c r="I53" s="91"/>
      <c r="J53" s="91"/>
      <c r="K53" s="91"/>
      <c r="L53" s="91"/>
      <c r="M53" s="66" t="s">
        <v>168</v>
      </c>
    </row>
    <row r="54" spans="1:14" ht="40.5" customHeight="1" x14ac:dyDescent="0.15">
      <c r="A54" s="60" t="s">
        <v>169</v>
      </c>
      <c r="B54" s="61" t="s">
        <v>13</v>
      </c>
      <c r="C54" s="62">
        <v>45709</v>
      </c>
      <c r="D54" s="80" t="s">
        <v>51</v>
      </c>
      <c r="E54" s="86" t="s">
        <v>52</v>
      </c>
      <c r="F54" s="76" t="s">
        <v>30</v>
      </c>
      <c r="G54" s="63" t="s">
        <v>17</v>
      </c>
      <c r="H54" s="69">
        <v>5419843</v>
      </c>
      <c r="I54" s="70" t="s">
        <v>17</v>
      </c>
      <c r="J54" s="56"/>
      <c r="K54" s="56"/>
      <c r="L54" s="56"/>
      <c r="M54" s="66" t="s">
        <v>168</v>
      </c>
    </row>
    <row r="55" spans="1:14" ht="40.5" customHeight="1" x14ac:dyDescent="0.15">
      <c r="A55" s="60" t="s">
        <v>170</v>
      </c>
      <c r="B55" s="61" t="s">
        <v>13</v>
      </c>
      <c r="C55" s="62">
        <v>45716</v>
      </c>
      <c r="D55" s="80" t="s">
        <v>38</v>
      </c>
      <c r="E55" s="86" t="s">
        <v>39</v>
      </c>
      <c r="F55" s="76" t="s">
        <v>30</v>
      </c>
      <c r="G55" s="63" t="s">
        <v>17</v>
      </c>
      <c r="H55" s="69">
        <v>4620000</v>
      </c>
      <c r="I55" s="70" t="s">
        <v>17</v>
      </c>
      <c r="J55" s="56"/>
      <c r="K55" s="56"/>
      <c r="L55" s="56"/>
      <c r="M55" s="66" t="s">
        <v>168</v>
      </c>
    </row>
    <row r="56" spans="1:14" ht="40.5" customHeight="1" x14ac:dyDescent="0.15">
      <c r="A56" s="56" t="s">
        <v>171</v>
      </c>
      <c r="B56" s="61" t="s">
        <v>58</v>
      </c>
      <c r="C56" s="62">
        <v>45747</v>
      </c>
      <c r="D56" s="87" t="s">
        <v>172</v>
      </c>
      <c r="E56" s="88" t="s">
        <v>173</v>
      </c>
      <c r="F56" s="76" t="s">
        <v>30</v>
      </c>
      <c r="G56" s="92" t="s">
        <v>17</v>
      </c>
      <c r="H56" s="90">
        <v>121000000</v>
      </c>
      <c r="I56" s="91"/>
      <c r="J56" s="91"/>
      <c r="K56" s="91"/>
      <c r="L56" s="91"/>
      <c r="M56" s="66" t="s">
        <v>168</v>
      </c>
    </row>
    <row r="57" spans="1:14" ht="40.5" customHeight="1" x14ac:dyDescent="0.15">
      <c r="A57" s="56" t="s">
        <v>201</v>
      </c>
      <c r="B57" s="61" t="s">
        <v>58</v>
      </c>
      <c r="C57" s="62">
        <v>45747</v>
      </c>
      <c r="D57" s="87" t="s">
        <v>59</v>
      </c>
      <c r="E57" s="88" t="s">
        <v>60</v>
      </c>
      <c r="F57" s="76" t="s">
        <v>30</v>
      </c>
      <c r="G57" s="92" t="s">
        <v>17</v>
      </c>
      <c r="H57" s="97"/>
      <c r="I57" s="91"/>
      <c r="J57" s="91"/>
      <c r="K57" s="91"/>
      <c r="L57" s="91"/>
      <c r="M57" s="66"/>
    </row>
    <row r="58" spans="1:14" ht="40.5" customHeight="1" x14ac:dyDescent="0.15">
      <c r="A58" s="60" t="s">
        <v>43</v>
      </c>
      <c r="B58" s="61" t="s">
        <v>13</v>
      </c>
      <c r="C58" s="62">
        <v>45747</v>
      </c>
      <c r="D58" s="80" t="s">
        <v>44</v>
      </c>
      <c r="E58" s="86" t="s">
        <v>45</v>
      </c>
      <c r="F58" s="76" t="s">
        <v>46</v>
      </c>
      <c r="G58" s="63" t="s">
        <v>17</v>
      </c>
      <c r="H58" s="95"/>
      <c r="I58" s="70" t="s">
        <v>17</v>
      </c>
      <c r="J58" s="91"/>
      <c r="K58" s="91"/>
      <c r="L58" s="91"/>
      <c r="M58" s="66"/>
    </row>
    <row r="59" spans="1:14" ht="40.5" customHeight="1" x14ac:dyDescent="0.15">
      <c r="A59" s="60" t="s">
        <v>175</v>
      </c>
      <c r="B59" s="61" t="s">
        <v>13</v>
      </c>
      <c r="C59" s="62">
        <v>45747</v>
      </c>
      <c r="D59" s="80" t="s">
        <v>134</v>
      </c>
      <c r="E59" s="86" t="s">
        <v>135</v>
      </c>
      <c r="F59" s="76" t="s">
        <v>30</v>
      </c>
      <c r="G59" s="63" t="s">
        <v>17</v>
      </c>
      <c r="H59" s="69">
        <v>78045000</v>
      </c>
      <c r="I59" s="70" t="s">
        <v>17</v>
      </c>
      <c r="J59" s="56"/>
      <c r="K59" s="56"/>
      <c r="L59" s="56"/>
      <c r="M59" s="66" t="s">
        <v>168</v>
      </c>
    </row>
    <row r="60" spans="1:14" ht="40.5" customHeight="1" x14ac:dyDescent="0.15">
      <c r="A60" s="60" t="s">
        <v>176</v>
      </c>
      <c r="B60" s="61" t="s">
        <v>13</v>
      </c>
      <c r="C60" s="62">
        <v>45747</v>
      </c>
      <c r="D60" s="80" t="s">
        <v>51</v>
      </c>
      <c r="E60" s="86" t="s">
        <v>52</v>
      </c>
      <c r="F60" s="76" t="s">
        <v>30</v>
      </c>
      <c r="G60" s="63" t="s">
        <v>17</v>
      </c>
      <c r="H60" s="69">
        <v>5419843</v>
      </c>
      <c r="I60" s="70" t="s">
        <v>17</v>
      </c>
      <c r="J60" s="56"/>
      <c r="K60" s="56"/>
      <c r="L60" s="56"/>
      <c r="M60" s="66" t="s">
        <v>168</v>
      </c>
    </row>
    <row r="61" spans="1:14" ht="40.5" customHeight="1" x14ac:dyDescent="0.15">
      <c r="A61" s="60" t="s">
        <v>177</v>
      </c>
      <c r="B61" s="61" t="s">
        <v>13</v>
      </c>
      <c r="C61" s="62">
        <v>45747</v>
      </c>
      <c r="D61" s="80" t="s">
        <v>178</v>
      </c>
      <c r="E61" s="86" t="s">
        <v>179</v>
      </c>
      <c r="F61" s="76" t="s">
        <v>30</v>
      </c>
      <c r="G61" s="63" t="s">
        <v>17</v>
      </c>
      <c r="H61" s="69">
        <v>4310658</v>
      </c>
      <c r="I61" s="70" t="s">
        <v>17</v>
      </c>
      <c r="J61" s="56"/>
      <c r="K61" s="56"/>
      <c r="L61" s="56"/>
      <c r="M61" s="66" t="s">
        <v>168</v>
      </c>
    </row>
    <row r="62" spans="1:14" ht="40.5" customHeight="1" x14ac:dyDescent="0.15">
      <c r="A62" s="60" t="s">
        <v>180</v>
      </c>
      <c r="B62" s="61" t="s">
        <v>13</v>
      </c>
      <c r="C62" s="62">
        <v>45747</v>
      </c>
      <c r="D62" s="80" t="s">
        <v>181</v>
      </c>
      <c r="E62" s="86" t="s">
        <v>182</v>
      </c>
      <c r="F62" s="76" t="s">
        <v>30</v>
      </c>
      <c r="G62" s="63" t="s">
        <v>17</v>
      </c>
      <c r="H62" s="69">
        <v>1430000</v>
      </c>
      <c r="I62" s="70" t="s">
        <v>17</v>
      </c>
      <c r="J62" s="56"/>
      <c r="K62" s="56"/>
      <c r="L62" s="56"/>
      <c r="M62" s="66" t="s">
        <v>183</v>
      </c>
    </row>
    <row r="63" spans="1:14" ht="40.5" customHeight="1" x14ac:dyDescent="0.15">
      <c r="A63" s="60" t="s">
        <v>180</v>
      </c>
      <c r="B63" s="61" t="s">
        <v>13</v>
      </c>
      <c r="C63" s="62">
        <v>45747</v>
      </c>
      <c r="D63" s="80" t="s">
        <v>184</v>
      </c>
      <c r="E63" s="86" t="s">
        <v>185</v>
      </c>
      <c r="F63" s="76" t="s">
        <v>30</v>
      </c>
      <c r="G63" s="63" t="s">
        <v>17</v>
      </c>
      <c r="H63" s="93">
        <v>3900000</v>
      </c>
      <c r="I63" s="70" t="s">
        <v>17</v>
      </c>
      <c r="J63" s="56"/>
      <c r="K63" s="56"/>
      <c r="L63" s="56"/>
      <c r="M63" s="66" t="s">
        <v>183</v>
      </c>
    </row>
    <row r="64" spans="1:14" ht="40.5" customHeight="1" x14ac:dyDescent="0.15">
      <c r="A64" s="60" t="s">
        <v>186</v>
      </c>
      <c r="B64" s="61" t="s">
        <v>13</v>
      </c>
      <c r="C64" s="62">
        <v>45747</v>
      </c>
      <c r="D64" s="80" t="s">
        <v>187</v>
      </c>
      <c r="E64" s="86" t="s">
        <v>188</v>
      </c>
      <c r="F64" s="76" t="s">
        <v>189</v>
      </c>
      <c r="G64" s="63" t="s">
        <v>17</v>
      </c>
      <c r="H64" s="69">
        <v>2044900</v>
      </c>
      <c r="I64" s="70" t="s">
        <v>17</v>
      </c>
      <c r="J64" s="56"/>
      <c r="K64" s="56"/>
      <c r="L64" s="56"/>
      <c r="M64" s="66" t="s">
        <v>183</v>
      </c>
    </row>
    <row r="65" spans="1:14" ht="40.5" customHeight="1" x14ac:dyDescent="0.15">
      <c r="A65" s="60" t="s">
        <v>190</v>
      </c>
      <c r="B65" s="61" t="s">
        <v>13</v>
      </c>
      <c r="C65" s="62">
        <v>45747</v>
      </c>
      <c r="D65" s="80" t="s">
        <v>191</v>
      </c>
      <c r="E65" s="86" t="s">
        <v>192</v>
      </c>
      <c r="F65" s="76" t="s">
        <v>189</v>
      </c>
      <c r="G65" s="63" t="s">
        <v>17</v>
      </c>
      <c r="H65" s="69">
        <v>7058700</v>
      </c>
      <c r="I65" s="70" t="s">
        <v>17</v>
      </c>
      <c r="J65" s="56"/>
      <c r="K65" s="56"/>
      <c r="L65" s="56"/>
      <c r="M65" s="66" t="s">
        <v>183</v>
      </c>
    </row>
    <row r="66" spans="1:14" ht="40.5" customHeight="1" x14ac:dyDescent="0.15">
      <c r="A66" s="60" t="s">
        <v>193</v>
      </c>
      <c r="B66" s="61" t="s">
        <v>13</v>
      </c>
      <c r="C66" s="62">
        <v>45747</v>
      </c>
      <c r="D66" s="80" t="s">
        <v>48</v>
      </c>
      <c r="E66" s="86" t="s">
        <v>49</v>
      </c>
      <c r="F66" s="76" t="s">
        <v>30</v>
      </c>
      <c r="G66" s="63" t="s">
        <v>17</v>
      </c>
      <c r="H66" s="69">
        <v>10069345</v>
      </c>
      <c r="I66" s="70" t="s">
        <v>17</v>
      </c>
      <c r="J66" s="56"/>
      <c r="K66" s="56"/>
      <c r="L66" s="56"/>
      <c r="M66" s="66" t="s">
        <v>183</v>
      </c>
    </row>
    <row r="67" spans="1:14" ht="40.5" customHeight="1" x14ac:dyDescent="0.15">
      <c r="A67" s="56" t="s">
        <v>194</v>
      </c>
      <c r="B67" s="61" t="s">
        <v>58</v>
      </c>
      <c r="C67" s="94"/>
      <c r="D67" s="87" t="s">
        <v>86</v>
      </c>
      <c r="E67" s="88" t="s">
        <v>195</v>
      </c>
      <c r="F67" s="76" t="s">
        <v>30</v>
      </c>
      <c r="G67" s="92" t="s">
        <v>17</v>
      </c>
      <c r="H67" s="90">
        <v>8558000</v>
      </c>
      <c r="I67" s="91"/>
      <c r="J67" s="91"/>
      <c r="K67" s="91"/>
      <c r="L67" s="91"/>
      <c r="M67" s="66" t="s">
        <v>156</v>
      </c>
      <c r="N67" s="48" t="s">
        <v>196</v>
      </c>
    </row>
    <row r="68" spans="1:14" ht="40.5" customHeight="1" x14ac:dyDescent="0.15">
      <c r="A68" s="56" t="s">
        <v>202</v>
      </c>
      <c r="B68" s="61" t="s">
        <v>58</v>
      </c>
      <c r="C68" s="62">
        <v>45630</v>
      </c>
      <c r="D68" s="87" t="s">
        <v>203</v>
      </c>
      <c r="E68" s="88" t="s">
        <v>199</v>
      </c>
      <c r="F68" s="76" t="s">
        <v>30</v>
      </c>
      <c r="G68" s="92" t="s">
        <v>17</v>
      </c>
      <c r="H68" s="90">
        <v>8741536</v>
      </c>
      <c r="I68" s="91"/>
      <c r="J68" s="91"/>
      <c r="K68" s="91"/>
      <c r="L68" s="91"/>
      <c r="M68" s="66" t="s">
        <v>160</v>
      </c>
    </row>
    <row r="69" spans="1:14" ht="40.5" customHeight="1" x14ac:dyDescent="0.15">
      <c r="A69" s="60" t="s">
        <v>204</v>
      </c>
      <c r="B69" s="61" t="s">
        <v>13</v>
      </c>
      <c r="C69" s="62">
        <v>45747</v>
      </c>
      <c r="D69" s="80" t="s">
        <v>121</v>
      </c>
      <c r="E69" s="86" t="s">
        <v>122</v>
      </c>
      <c r="F69" s="76" t="s">
        <v>30</v>
      </c>
      <c r="G69" s="63" t="s">
        <v>17</v>
      </c>
      <c r="H69" s="69">
        <v>13972090</v>
      </c>
      <c r="I69" s="70" t="s">
        <v>17</v>
      </c>
      <c r="J69" s="56"/>
      <c r="K69" s="56"/>
      <c r="L69" s="56"/>
      <c r="M69" s="66" t="s">
        <v>205</v>
      </c>
    </row>
  </sheetData>
  <autoFilter ref="A4:N69" xr:uid="{BF251E7D-C0E1-4821-A7F5-FF100FF9F945}">
    <filterColumn colId="9" showButton="0"/>
    <filterColumn colId="10" showButton="0"/>
  </autoFilter>
  <mergeCells count="1">
    <mergeCell ref="J4:L4"/>
  </mergeCells>
  <phoneticPr fontId="2"/>
  <conditionalFormatting sqref="C10:C21">
    <cfRule type="containsBlanks" dxfId="28" priority="2" stopIfTrue="1">
      <formula>LEN(TRIM(C10))=0</formula>
    </cfRule>
  </conditionalFormatting>
  <conditionalFormatting sqref="C38:C39">
    <cfRule type="containsBlanks" dxfId="27" priority="1" stopIfTrue="1">
      <formula>LEN(TRIM(C38))=0</formula>
    </cfRule>
  </conditionalFormatting>
  <dataValidations count="2">
    <dataValidation type="list" allowBlank="1" showInputMessage="1" showErrorMessage="1" sqref="J22:K37 J40:K69 J5:K9" xr:uid="{B1684AD3-1A7C-4573-A6E4-6DE9D238A230}">
      <formula1>#REF!</formula1>
    </dataValidation>
    <dataValidation allowBlank="1" showInputMessage="1" showErrorMessage="1" prompt="「単価契約」の場合は単価に予定数量を乗じてください。" sqref="H22:H37 H40:H69 H5:H9" xr:uid="{573F5D27-A5D3-4974-B6B1-35BA4565BA7B}"/>
  </dataValidations>
  <pageMargins left="0.78740157480314965" right="0.59055118110236227" top="0.59055118110236227" bottom="0.98425196850393704" header="0.51181102362204722" footer="0.51181102362204722"/>
  <pageSetup paperSize="9" scale="5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4019-C2FD-40F5-B94C-3239D03EBA31}">
  <sheetPr>
    <pageSetUpPr fitToPage="1"/>
  </sheetPr>
  <dimension ref="A2:W88"/>
  <sheetViews>
    <sheetView view="pageBreakPreview" topLeftCell="A7" zoomScaleNormal="100" zoomScaleSheetLayoutView="100" workbookViewId="0">
      <selection activeCell="F4" sqref="F4"/>
    </sheetView>
  </sheetViews>
  <sheetFormatPr defaultColWidth="9" defaultRowHeight="13.5" x14ac:dyDescent="0.15"/>
  <cols>
    <col min="1" max="1" width="31" style="48" customWidth="1"/>
    <col min="2" max="2" width="40.875" style="48" bestFit="1" customWidth="1"/>
    <col min="3" max="3" width="9.5" style="49" bestFit="1" customWidth="1"/>
    <col min="4" max="5" width="30.5" style="48" customWidth="1"/>
    <col min="6" max="6" width="17.5" style="50" customWidth="1"/>
    <col min="7" max="7" width="9" style="50" customWidth="1"/>
    <col min="8" max="8" width="12.875" style="50" customWidth="1"/>
    <col min="9" max="9" width="9" style="48"/>
    <col min="10" max="13" width="9" style="48" customWidth="1"/>
    <col min="14" max="16384" width="9" style="48"/>
  </cols>
  <sheetData>
    <row r="2" spans="1:23" x14ac:dyDescent="0.15">
      <c r="A2" s="47" t="s">
        <v>0</v>
      </c>
    </row>
    <row r="3" spans="1:23" s="47" customFormat="1" x14ac:dyDescent="0.15">
      <c r="C3" s="51"/>
      <c r="D3" s="48"/>
      <c r="E3" s="48"/>
      <c r="F3" s="52"/>
      <c r="G3" s="52"/>
      <c r="H3" s="52"/>
    </row>
    <row r="4" spans="1:23" ht="40.5" customHeight="1" x14ac:dyDescent="0.15">
      <c r="A4" s="53" t="s">
        <v>1</v>
      </c>
      <c r="B4" s="54" t="s">
        <v>2</v>
      </c>
      <c r="C4" s="55" t="s">
        <v>3</v>
      </c>
      <c r="D4" s="75" t="s">
        <v>4</v>
      </c>
      <c r="E4" s="75" t="s">
        <v>5</v>
      </c>
      <c r="F4" s="56" t="s">
        <v>6</v>
      </c>
      <c r="G4" s="54" t="s">
        <v>7</v>
      </c>
      <c r="H4" s="57" t="s">
        <v>8</v>
      </c>
      <c r="I4" s="58" t="s">
        <v>9</v>
      </c>
      <c r="J4" s="105" t="s">
        <v>10</v>
      </c>
      <c r="K4" s="106"/>
      <c r="L4" s="107"/>
      <c r="M4" s="56" t="s">
        <v>11</v>
      </c>
    </row>
    <row r="5" spans="1:23" ht="40.5" customHeight="1" x14ac:dyDescent="0.15">
      <c r="A5" s="60" t="s">
        <v>206</v>
      </c>
      <c r="B5" s="61" t="s">
        <v>13</v>
      </c>
      <c r="C5" s="62">
        <v>44711</v>
      </c>
      <c r="D5" s="82" t="s">
        <v>207</v>
      </c>
      <c r="E5" s="56" t="s">
        <v>208</v>
      </c>
      <c r="F5" s="54" t="s">
        <v>209</v>
      </c>
      <c r="G5" s="63" t="s">
        <v>17</v>
      </c>
      <c r="H5" s="64">
        <v>2398000</v>
      </c>
      <c r="I5" s="65" t="s">
        <v>17</v>
      </c>
      <c r="J5" s="56"/>
      <c r="K5" s="56"/>
      <c r="L5" s="56"/>
      <c r="M5" s="66"/>
    </row>
    <row r="6" spans="1:23" ht="40.5" customHeight="1" x14ac:dyDescent="0.15">
      <c r="A6" s="60" t="s">
        <v>210</v>
      </c>
      <c r="B6" s="61" t="s">
        <v>13</v>
      </c>
      <c r="C6" s="62">
        <v>44712</v>
      </c>
      <c r="D6" s="82" t="s">
        <v>211</v>
      </c>
      <c r="E6" s="56" t="s">
        <v>212</v>
      </c>
      <c r="F6" s="54" t="s">
        <v>209</v>
      </c>
      <c r="G6" s="63" t="s">
        <v>17</v>
      </c>
      <c r="H6" s="64">
        <v>49714511</v>
      </c>
      <c r="I6" s="65" t="s">
        <v>17</v>
      </c>
      <c r="J6" s="56"/>
      <c r="K6" s="54"/>
      <c r="L6" s="56"/>
      <c r="M6" s="56"/>
    </row>
    <row r="7" spans="1:23" ht="40.5" customHeight="1" x14ac:dyDescent="0.15">
      <c r="A7" s="60" t="s">
        <v>213</v>
      </c>
      <c r="B7" s="61" t="s">
        <v>13</v>
      </c>
      <c r="C7" s="62">
        <v>44712</v>
      </c>
      <c r="D7" s="82" t="s">
        <v>214</v>
      </c>
      <c r="E7" s="56" t="s">
        <v>215</v>
      </c>
      <c r="F7" s="54" t="s">
        <v>209</v>
      </c>
      <c r="G7" s="63" t="s">
        <v>17</v>
      </c>
      <c r="H7" s="64">
        <v>179410000</v>
      </c>
      <c r="I7" s="65" t="s">
        <v>17</v>
      </c>
      <c r="J7" s="56"/>
      <c r="K7" s="54"/>
      <c r="L7" s="56"/>
      <c r="M7" s="56"/>
    </row>
    <row r="8" spans="1:23" ht="40.5" customHeight="1" x14ac:dyDescent="0.15">
      <c r="A8" s="67" t="s">
        <v>216</v>
      </c>
      <c r="B8" s="61" t="s">
        <v>13</v>
      </c>
      <c r="C8" s="62">
        <v>44720</v>
      </c>
      <c r="D8" s="60" t="s">
        <v>217</v>
      </c>
      <c r="E8" s="56" t="s">
        <v>218</v>
      </c>
      <c r="F8" s="54" t="s">
        <v>209</v>
      </c>
      <c r="G8" s="68" t="s">
        <v>64</v>
      </c>
      <c r="H8" s="64">
        <v>25999600</v>
      </c>
      <c r="I8" s="65" t="s">
        <v>17</v>
      </c>
      <c r="J8" s="56"/>
      <c r="K8" s="54"/>
      <c r="L8" s="56"/>
      <c r="M8" s="56"/>
      <c r="V8" s="48">
        <v>151930</v>
      </c>
      <c r="W8" s="48">
        <v>167123</v>
      </c>
    </row>
    <row r="9" spans="1:23" ht="40.5" customHeight="1" x14ac:dyDescent="0.15">
      <c r="A9" s="60" t="s">
        <v>219</v>
      </c>
      <c r="B9" s="61" t="s">
        <v>13</v>
      </c>
      <c r="C9" s="62">
        <v>44740</v>
      </c>
      <c r="D9" s="82" t="s">
        <v>220</v>
      </c>
      <c r="E9" s="56" t="s">
        <v>221</v>
      </c>
      <c r="F9" s="54" t="s">
        <v>209</v>
      </c>
      <c r="G9" s="63" t="s">
        <v>17</v>
      </c>
      <c r="H9" s="64">
        <v>1320000</v>
      </c>
      <c r="I9" s="65" t="s">
        <v>17</v>
      </c>
      <c r="J9" s="56"/>
      <c r="K9" s="56"/>
      <c r="L9" s="56"/>
      <c r="M9" s="66" t="s">
        <v>222</v>
      </c>
    </row>
    <row r="10" spans="1:23" ht="40.5" customHeight="1" x14ac:dyDescent="0.15">
      <c r="A10" s="67" t="s">
        <v>223</v>
      </c>
      <c r="B10" s="61" t="s">
        <v>13</v>
      </c>
      <c r="C10" s="62">
        <v>44742</v>
      </c>
      <c r="D10" s="60" t="s">
        <v>224</v>
      </c>
      <c r="E10" s="56" t="s">
        <v>225</v>
      </c>
      <c r="F10" s="54" t="s">
        <v>209</v>
      </c>
      <c r="G10" s="68" t="s">
        <v>64</v>
      </c>
      <c r="H10" s="64">
        <v>2640000</v>
      </c>
      <c r="I10" s="65" t="s">
        <v>17</v>
      </c>
      <c r="J10" s="56"/>
      <c r="K10" s="54"/>
      <c r="L10" s="56"/>
      <c r="M10" s="56"/>
      <c r="V10" s="48">
        <v>151930</v>
      </c>
      <c r="W10" s="48">
        <v>167123</v>
      </c>
    </row>
    <row r="11" spans="1:23" ht="40.5" customHeight="1" x14ac:dyDescent="0.15">
      <c r="A11" s="60" t="s">
        <v>226</v>
      </c>
      <c r="B11" s="61" t="s">
        <v>13</v>
      </c>
      <c r="C11" s="62">
        <v>44743</v>
      </c>
      <c r="D11" s="82" t="s">
        <v>207</v>
      </c>
      <c r="E11" s="56" t="s">
        <v>208</v>
      </c>
      <c r="F11" s="54" t="s">
        <v>209</v>
      </c>
      <c r="G11" s="63" t="s">
        <v>17</v>
      </c>
      <c r="H11" s="64">
        <v>2255000</v>
      </c>
      <c r="I11" s="65" t="s">
        <v>17</v>
      </c>
      <c r="J11" s="56"/>
      <c r="K11" s="56"/>
      <c r="L11" s="56"/>
      <c r="M11" s="66"/>
    </row>
    <row r="12" spans="1:23" ht="40.5" customHeight="1" x14ac:dyDescent="0.15">
      <c r="A12" s="67" t="s">
        <v>227</v>
      </c>
      <c r="B12" s="61" t="s">
        <v>13</v>
      </c>
      <c r="C12" s="62">
        <v>44767</v>
      </c>
      <c r="D12" s="60" t="s">
        <v>228</v>
      </c>
      <c r="E12" s="56" t="s">
        <v>229</v>
      </c>
      <c r="F12" s="54" t="s">
        <v>209</v>
      </c>
      <c r="G12" s="68" t="s">
        <v>64</v>
      </c>
      <c r="H12" s="64">
        <v>4290000</v>
      </c>
      <c r="I12" s="65" t="s">
        <v>17</v>
      </c>
      <c r="J12" s="56"/>
      <c r="K12" s="54"/>
      <c r="L12" s="56"/>
      <c r="M12" s="56"/>
      <c r="V12" s="48">
        <v>151930</v>
      </c>
      <c r="W12" s="48">
        <v>167123</v>
      </c>
    </row>
    <row r="13" spans="1:23" ht="40.5" customHeight="1" x14ac:dyDescent="0.15">
      <c r="A13" s="60" t="s">
        <v>230</v>
      </c>
      <c r="B13" s="61" t="s">
        <v>13</v>
      </c>
      <c r="C13" s="62">
        <v>44781</v>
      </c>
      <c r="D13" s="82" t="s">
        <v>231</v>
      </c>
      <c r="E13" s="56" t="s">
        <v>232</v>
      </c>
      <c r="F13" s="54" t="s">
        <v>209</v>
      </c>
      <c r="G13" s="63" t="s">
        <v>17</v>
      </c>
      <c r="H13" s="64">
        <v>1716000</v>
      </c>
      <c r="I13" s="65" t="s">
        <v>17</v>
      </c>
      <c r="J13" s="56"/>
      <c r="K13" s="56"/>
      <c r="L13" s="56"/>
      <c r="M13" s="66"/>
    </row>
    <row r="14" spans="1:23" ht="40.5" x14ac:dyDescent="0.15">
      <c r="A14" s="60" t="s">
        <v>233</v>
      </c>
      <c r="B14" s="61" t="s">
        <v>13</v>
      </c>
      <c r="C14" s="62">
        <v>44796</v>
      </c>
      <c r="D14" s="82" t="s">
        <v>234</v>
      </c>
      <c r="E14" s="56" t="s">
        <v>235</v>
      </c>
      <c r="F14" s="54" t="s">
        <v>209</v>
      </c>
      <c r="G14" s="68" t="s">
        <v>64</v>
      </c>
      <c r="H14" s="64">
        <v>49500000</v>
      </c>
      <c r="I14" s="65" t="s">
        <v>17</v>
      </c>
      <c r="J14" s="56"/>
      <c r="K14" s="56"/>
      <c r="L14" s="56"/>
      <c r="M14" s="66"/>
    </row>
    <row r="15" spans="1:23" ht="40.5" x14ac:dyDescent="0.15">
      <c r="A15" s="60" t="s">
        <v>236</v>
      </c>
      <c r="B15" s="61" t="s">
        <v>13</v>
      </c>
      <c r="C15" s="62">
        <v>44806</v>
      </c>
      <c r="D15" s="83" t="s">
        <v>237</v>
      </c>
      <c r="E15" s="84" t="s">
        <v>238</v>
      </c>
      <c r="F15" s="54" t="s">
        <v>209</v>
      </c>
      <c r="G15" s="68" t="s">
        <v>17</v>
      </c>
      <c r="H15" s="69">
        <v>1320000</v>
      </c>
      <c r="I15" s="70" t="s">
        <v>17</v>
      </c>
      <c r="J15" s="56"/>
      <c r="K15" s="56"/>
      <c r="L15" s="56"/>
      <c r="M15" s="66"/>
    </row>
    <row r="16" spans="1:23" ht="40.5" x14ac:dyDescent="0.15">
      <c r="A16" s="60" t="s">
        <v>239</v>
      </c>
      <c r="B16" s="61" t="s">
        <v>13</v>
      </c>
      <c r="C16" s="62">
        <v>44817</v>
      </c>
      <c r="D16" s="80" t="s">
        <v>240</v>
      </c>
      <c r="E16" s="85" t="s">
        <v>241</v>
      </c>
      <c r="F16" s="54" t="s">
        <v>209</v>
      </c>
      <c r="G16" s="71" t="s">
        <v>17</v>
      </c>
      <c r="H16" s="69">
        <v>1573000</v>
      </c>
      <c r="I16" s="70" t="s">
        <v>17</v>
      </c>
      <c r="J16" s="56"/>
      <c r="K16" s="56"/>
      <c r="L16" s="56"/>
      <c r="M16" s="66"/>
    </row>
    <row r="17" spans="1:13" ht="40.5" x14ac:dyDescent="0.15">
      <c r="A17" s="60" t="s">
        <v>242</v>
      </c>
      <c r="B17" s="61" t="s">
        <v>13</v>
      </c>
      <c r="C17" s="62">
        <v>44817</v>
      </c>
      <c r="D17" s="83" t="s">
        <v>237</v>
      </c>
      <c r="E17" s="84" t="s">
        <v>238</v>
      </c>
      <c r="F17" s="54" t="s">
        <v>209</v>
      </c>
      <c r="G17" s="72" t="s">
        <v>17</v>
      </c>
      <c r="H17" s="69">
        <v>1599400</v>
      </c>
      <c r="I17" s="70" t="s">
        <v>17</v>
      </c>
      <c r="J17" s="56"/>
      <c r="K17" s="56"/>
      <c r="L17" s="56"/>
      <c r="M17" s="66"/>
    </row>
    <row r="18" spans="1:13" ht="40.5" x14ac:dyDescent="0.15">
      <c r="A18" s="59" t="s">
        <v>243</v>
      </c>
      <c r="B18" s="61" t="s">
        <v>58</v>
      </c>
      <c r="C18" s="73">
        <v>44825</v>
      </c>
      <c r="D18" s="60" t="s">
        <v>244</v>
      </c>
      <c r="E18" s="56" t="s">
        <v>245</v>
      </c>
      <c r="F18" s="54" t="s">
        <v>209</v>
      </c>
      <c r="G18" s="64" t="s">
        <v>17</v>
      </c>
      <c r="H18" s="74">
        <v>3300000</v>
      </c>
      <c r="I18" s="75" t="s">
        <v>17</v>
      </c>
      <c r="J18" s="56"/>
      <c r="K18" s="56"/>
      <c r="L18" s="56"/>
      <c r="M18" s="56" t="s">
        <v>246</v>
      </c>
    </row>
    <row r="19" spans="1:13" ht="40.5" x14ac:dyDescent="0.15">
      <c r="A19" s="45" t="s">
        <v>247</v>
      </c>
      <c r="B19" s="61" t="s">
        <v>13</v>
      </c>
      <c r="C19" s="73">
        <v>44834</v>
      </c>
      <c r="D19" s="83" t="s">
        <v>248</v>
      </c>
      <c r="E19" s="56" t="s">
        <v>249</v>
      </c>
      <c r="F19" s="76" t="s">
        <v>200</v>
      </c>
      <c r="G19" s="72" t="s">
        <v>17</v>
      </c>
      <c r="H19" s="77">
        <v>9775178</v>
      </c>
      <c r="I19" s="70" t="s">
        <v>17</v>
      </c>
      <c r="J19" s="56"/>
      <c r="K19" s="56"/>
      <c r="L19" s="56"/>
      <c r="M19" s="56" t="s">
        <v>246</v>
      </c>
    </row>
    <row r="20" spans="1:13" ht="40.5" x14ac:dyDescent="0.15">
      <c r="A20" s="45" t="s">
        <v>247</v>
      </c>
      <c r="B20" s="61" t="s">
        <v>250</v>
      </c>
      <c r="C20" s="73">
        <v>44834</v>
      </c>
      <c r="D20" s="83" t="s">
        <v>251</v>
      </c>
      <c r="E20" s="56" t="s">
        <v>252</v>
      </c>
      <c r="F20" s="76" t="s">
        <v>200</v>
      </c>
      <c r="G20" s="72" t="s">
        <v>17</v>
      </c>
      <c r="H20" s="77">
        <v>24621350</v>
      </c>
      <c r="I20" s="70" t="s">
        <v>17</v>
      </c>
      <c r="J20" s="56"/>
      <c r="K20" s="56"/>
      <c r="L20" s="56"/>
      <c r="M20" s="56" t="s">
        <v>246</v>
      </c>
    </row>
    <row r="21" spans="1:13" ht="40.5" x14ac:dyDescent="0.15">
      <c r="A21" s="45" t="s">
        <v>247</v>
      </c>
      <c r="B21" s="78" t="s">
        <v>253</v>
      </c>
      <c r="C21" s="73">
        <v>44834</v>
      </c>
      <c r="D21" s="80" t="s">
        <v>254</v>
      </c>
      <c r="E21" s="56" t="s">
        <v>255</v>
      </c>
      <c r="F21" s="76" t="s">
        <v>200</v>
      </c>
      <c r="G21" s="72" t="s">
        <v>17</v>
      </c>
      <c r="H21" s="77">
        <v>3531781</v>
      </c>
      <c r="I21" s="70" t="s">
        <v>17</v>
      </c>
      <c r="J21" s="56"/>
      <c r="K21" s="56"/>
      <c r="L21" s="56"/>
      <c r="M21" s="56" t="s">
        <v>246</v>
      </c>
    </row>
    <row r="22" spans="1:13" ht="40.5" x14ac:dyDescent="0.15">
      <c r="A22" s="46" t="s">
        <v>247</v>
      </c>
      <c r="B22" s="78" t="s">
        <v>58</v>
      </c>
      <c r="C22" s="73">
        <v>44834</v>
      </c>
      <c r="D22" s="80" t="s">
        <v>256</v>
      </c>
      <c r="E22" s="56" t="s">
        <v>257</v>
      </c>
      <c r="F22" s="76" t="s">
        <v>200</v>
      </c>
      <c r="G22" s="72" t="s">
        <v>17</v>
      </c>
      <c r="H22" s="77">
        <v>1898245</v>
      </c>
      <c r="I22" s="70" t="s">
        <v>17</v>
      </c>
      <c r="J22" s="56"/>
      <c r="K22" s="56"/>
      <c r="L22" s="56"/>
      <c r="M22" s="56" t="s">
        <v>246</v>
      </c>
    </row>
    <row r="23" spans="1:13" ht="54" x14ac:dyDescent="0.15">
      <c r="A23" s="56" t="s">
        <v>258</v>
      </c>
      <c r="B23" s="78" t="s">
        <v>58</v>
      </c>
      <c r="C23" s="73">
        <v>44834</v>
      </c>
      <c r="D23" s="56" t="s">
        <v>259</v>
      </c>
      <c r="E23" s="56" t="s">
        <v>260</v>
      </c>
      <c r="F23" s="76" t="s">
        <v>261</v>
      </c>
      <c r="G23" s="79" t="s">
        <v>17</v>
      </c>
      <c r="H23" s="77">
        <v>241225144</v>
      </c>
      <c r="I23" s="75" t="s">
        <v>17</v>
      </c>
      <c r="J23" s="56"/>
      <c r="K23" s="56"/>
      <c r="L23" s="56"/>
      <c r="M23" s="56" t="s">
        <v>246</v>
      </c>
    </row>
    <row r="24" spans="1:13" s="47" customFormat="1" ht="40.5" customHeight="1" x14ac:dyDescent="0.15">
      <c r="A24" s="45" t="s">
        <v>262</v>
      </c>
      <c r="B24" s="78" t="s">
        <v>58</v>
      </c>
      <c r="C24" s="73">
        <v>44834</v>
      </c>
      <c r="D24" s="83" t="s">
        <v>263</v>
      </c>
      <c r="E24" s="56" t="s">
        <v>264</v>
      </c>
      <c r="F24" s="76" t="s">
        <v>200</v>
      </c>
      <c r="G24" s="68" t="s">
        <v>17</v>
      </c>
      <c r="H24" s="69">
        <v>98878673</v>
      </c>
      <c r="I24" s="70"/>
      <c r="J24" s="80"/>
      <c r="K24" s="80"/>
      <c r="L24" s="80"/>
      <c r="M24" s="56" t="s">
        <v>246</v>
      </c>
    </row>
    <row r="25" spans="1:13" ht="40.5" x14ac:dyDescent="0.15">
      <c r="A25" s="45" t="s">
        <v>262</v>
      </c>
      <c r="B25" s="61" t="s">
        <v>13</v>
      </c>
      <c r="C25" s="73">
        <v>44834</v>
      </c>
      <c r="D25" s="80" t="s">
        <v>248</v>
      </c>
      <c r="E25" s="56" t="s">
        <v>249</v>
      </c>
      <c r="F25" s="76" t="s">
        <v>200</v>
      </c>
      <c r="G25" s="72" t="s">
        <v>17</v>
      </c>
      <c r="H25" s="77">
        <v>84380862</v>
      </c>
      <c r="I25" s="70" t="s">
        <v>17</v>
      </c>
      <c r="J25" s="56"/>
      <c r="K25" s="56"/>
      <c r="L25" s="56"/>
      <c r="M25" s="56" t="s">
        <v>246</v>
      </c>
    </row>
    <row r="26" spans="1:13" ht="40.5" x14ac:dyDescent="0.15">
      <c r="A26" s="45" t="s">
        <v>262</v>
      </c>
      <c r="B26" s="61" t="s">
        <v>250</v>
      </c>
      <c r="C26" s="73">
        <v>44834</v>
      </c>
      <c r="D26" s="83" t="s">
        <v>251</v>
      </c>
      <c r="E26" s="56" t="s">
        <v>252</v>
      </c>
      <c r="F26" s="76" t="s">
        <v>200</v>
      </c>
      <c r="G26" s="72" t="s">
        <v>17</v>
      </c>
      <c r="H26" s="77">
        <v>75202076</v>
      </c>
      <c r="I26" s="70" t="s">
        <v>17</v>
      </c>
      <c r="J26" s="56"/>
      <c r="K26" s="56"/>
      <c r="L26" s="56"/>
      <c r="M26" s="56" t="s">
        <v>246</v>
      </c>
    </row>
    <row r="27" spans="1:13" ht="40.5" x14ac:dyDescent="0.15">
      <c r="A27" s="45" t="s">
        <v>262</v>
      </c>
      <c r="B27" s="61" t="s">
        <v>253</v>
      </c>
      <c r="C27" s="73">
        <v>44834</v>
      </c>
      <c r="D27" s="83" t="s">
        <v>254</v>
      </c>
      <c r="E27" s="56" t="s">
        <v>255</v>
      </c>
      <c r="F27" s="76" t="s">
        <v>200</v>
      </c>
      <c r="G27" s="72" t="s">
        <v>17</v>
      </c>
      <c r="H27" s="77">
        <v>10470554</v>
      </c>
      <c r="I27" s="70" t="s">
        <v>17</v>
      </c>
      <c r="J27" s="56"/>
      <c r="K27" s="56"/>
      <c r="L27" s="56"/>
      <c r="M27" s="56" t="s">
        <v>246</v>
      </c>
    </row>
    <row r="28" spans="1:13" ht="40.5" x14ac:dyDescent="0.15">
      <c r="A28" s="45" t="s">
        <v>262</v>
      </c>
      <c r="B28" s="61" t="s">
        <v>265</v>
      </c>
      <c r="C28" s="73">
        <v>44834</v>
      </c>
      <c r="D28" s="83" t="s">
        <v>266</v>
      </c>
      <c r="E28" s="56" t="s">
        <v>267</v>
      </c>
      <c r="F28" s="76" t="s">
        <v>200</v>
      </c>
      <c r="G28" s="72" t="s">
        <v>17</v>
      </c>
      <c r="H28" s="77">
        <v>57348885</v>
      </c>
      <c r="I28" s="70" t="s">
        <v>17</v>
      </c>
      <c r="J28" s="56"/>
      <c r="K28" s="56"/>
      <c r="L28" s="56"/>
      <c r="M28" s="56" t="s">
        <v>246</v>
      </c>
    </row>
    <row r="29" spans="1:13" ht="40.5" x14ac:dyDescent="0.15">
      <c r="A29" s="45" t="s">
        <v>262</v>
      </c>
      <c r="B29" s="78" t="s">
        <v>58</v>
      </c>
      <c r="C29" s="73">
        <v>44834</v>
      </c>
      <c r="D29" s="80" t="s">
        <v>256</v>
      </c>
      <c r="E29" s="56" t="s">
        <v>257</v>
      </c>
      <c r="F29" s="76" t="s">
        <v>200</v>
      </c>
      <c r="G29" s="72" t="s">
        <v>17</v>
      </c>
      <c r="H29" s="77">
        <v>17095532</v>
      </c>
      <c r="I29" s="70" t="s">
        <v>17</v>
      </c>
      <c r="J29" s="56"/>
      <c r="K29" s="56"/>
      <c r="L29" s="56"/>
      <c r="M29" s="56" t="s">
        <v>246</v>
      </c>
    </row>
    <row r="30" spans="1:13" ht="40.5" x14ac:dyDescent="0.15">
      <c r="A30" s="45" t="s">
        <v>268</v>
      </c>
      <c r="B30" s="78" t="s">
        <v>58</v>
      </c>
      <c r="C30" s="73">
        <v>44834</v>
      </c>
      <c r="D30" s="83" t="s">
        <v>263</v>
      </c>
      <c r="E30" s="56" t="s">
        <v>269</v>
      </c>
      <c r="F30" s="76" t="s">
        <v>200</v>
      </c>
      <c r="G30" s="68" t="s">
        <v>17</v>
      </c>
      <c r="H30" s="69">
        <v>135891324</v>
      </c>
      <c r="I30" s="70"/>
      <c r="J30" s="80"/>
      <c r="K30" s="80"/>
      <c r="L30" s="80"/>
      <c r="M30" s="56" t="s">
        <v>246</v>
      </c>
    </row>
    <row r="31" spans="1:13" ht="40.5" x14ac:dyDescent="0.15">
      <c r="A31" s="45" t="s">
        <v>268</v>
      </c>
      <c r="B31" s="61" t="s">
        <v>13</v>
      </c>
      <c r="C31" s="73">
        <v>44834</v>
      </c>
      <c r="D31" s="80" t="s">
        <v>248</v>
      </c>
      <c r="E31" s="56" t="s">
        <v>249</v>
      </c>
      <c r="F31" s="76" t="s">
        <v>200</v>
      </c>
      <c r="G31" s="72" t="s">
        <v>17</v>
      </c>
      <c r="H31" s="81">
        <v>106769995</v>
      </c>
      <c r="I31" s="70" t="s">
        <v>17</v>
      </c>
      <c r="J31" s="56"/>
      <c r="K31" s="56"/>
      <c r="L31" s="56"/>
      <c r="M31" s="56" t="s">
        <v>246</v>
      </c>
    </row>
    <row r="32" spans="1:13" ht="40.5" x14ac:dyDescent="0.15">
      <c r="A32" s="45" t="s">
        <v>268</v>
      </c>
      <c r="B32" s="61" t="s">
        <v>250</v>
      </c>
      <c r="C32" s="73">
        <v>44834</v>
      </c>
      <c r="D32" s="83" t="s">
        <v>251</v>
      </c>
      <c r="E32" s="56" t="s">
        <v>252</v>
      </c>
      <c r="F32" s="76" t="s">
        <v>200</v>
      </c>
      <c r="G32" s="72" t="s">
        <v>17</v>
      </c>
      <c r="H32" s="77">
        <v>216699149</v>
      </c>
      <c r="I32" s="70" t="s">
        <v>17</v>
      </c>
      <c r="J32" s="56"/>
      <c r="K32" s="56"/>
      <c r="L32" s="56"/>
      <c r="M32" s="56" t="s">
        <v>246</v>
      </c>
    </row>
    <row r="33" spans="1:13" ht="40.5" x14ac:dyDescent="0.15">
      <c r="A33" s="45" t="s">
        <v>268</v>
      </c>
      <c r="B33" s="61" t="s">
        <v>253</v>
      </c>
      <c r="C33" s="73">
        <v>44834</v>
      </c>
      <c r="D33" s="83" t="s">
        <v>254</v>
      </c>
      <c r="E33" s="56" t="s">
        <v>255</v>
      </c>
      <c r="F33" s="76" t="s">
        <v>200</v>
      </c>
      <c r="G33" s="72" t="s">
        <v>17</v>
      </c>
      <c r="H33" s="77">
        <v>34197339</v>
      </c>
      <c r="I33" s="70" t="s">
        <v>17</v>
      </c>
      <c r="J33" s="56"/>
      <c r="K33" s="56"/>
      <c r="L33" s="56"/>
      <c r="M33" s="56" t="s">
        <v>246</v>
      </c>
    </row>
    <row r="34" spans="1:13" ht="40.5" x14ac:dyDescent="0.15">
      <c r="A34" s="45" t="s">
        <v>268</v>
      </c>
      <c r="B34" s="78" t="s">
        <v>58</v>
      </c>
      <c r="C34" s="73">
        <v>44834</v>
      </c>
      <c r="D34" s="80" t="s">
        <v>256</v>
      </c>
      <c r="E34" s="56" t="s">
        <v>257</v>
      </c>
      <c r="F34" s="76" t="s">
        <v>200</v>
      </c>
      <c r="G34" s="72" t="s">
        <v>17</v>
      </c>
      <c r="H34" s="77">
        <v>6522490</v>
      </c>
      <c r="I34" s="70" t="s">
        <v>17</v>
      </c>
      <c r="J34" s="56"/>
      <c r="K34" s="56"/>
      <c r="L34" s="56"/>
      <c r="M34" s="56" t="s">
        <v>246</v>
      </c>
    </row>
    <row r="35" spans="1:13" ht="40.5" customHeight="1" x14ac:dyDescent="0.15">
      <c r="A35" s="60" t="s">
        <v>270</v>
      </c>
      <c r="B35" s="61" t="s">
        <v>13</v>
      </c>
      <c r="C35" s="62">
        <v>44834</v>
      </c>
      <c r="D35" s="80" t="s">
        <v>271</v>
      </c>
      <c r="E35" s="86" t="s">
        <v>272</v>
      </c>
      <c r="F35" s="54" t="s">
        <v>209</v>
      </c>
      <c r="G35" s="63" t="s">
        <v>17</v>
      </c>
      <c r="H35" s="69">
        <v>11781000</v>
      </c>
      <c r="I35" s="70" t="s">
        <v>17</v>
      </c>
      <c r="J35" s="56"/>
      <c r="K35" s="56"/>
      <c r="L35" s="56"/>
      <c r="M35" s="66"/>
    </row>
    <row r="36" spans="1:13" ht="40.5" x14ac:dyDescent="0.15">
      <c r="A36" s="60" t="s">
        <v>273</v>
      </c>
      <c r="B36" s="61" t="s">
        <v>13</v>
      </c>
      <c r="C36" s="62">
        <v>44880</v>
      </c>
      <c r="D36" s="80" t="s">
        <v>274</v>
      </c>
      <c r="E36" s="85" t="s">
        <v>110</v>
      </c>
      <c r="F36" s="76" t="s">
        <v>200</v>
      </c>
      <c r="G36" s="71" t="s">
        <v>17</v>
      </c>
      <c r="H36" s="69">
        <v>3346200</v>
      </c>
      <c r="I36" s="70" t="s">
        <v>17</v>
      </c>
      <c r="J36" s="56"/>
      <c r="K36" s="56"/>
      <c r="L36" s="56"/>
      <c r="M36" s="66" t="s">
        <v>275</v>
      </c>
    </row>
    <row r="37" spans="1:13" ht="40.5" x14ac:dyDescent="0.15">
      <c r="A37" s="60" t="s">
        <v>276</v>
      </c>
      <c r="B37" s="61" t="s">
        <v>13</v>
      </c>
      <c r="C37" s="62">
        <v>44911</v>
      </c>
      <c r="D37" s="80" t="s">
        <v>240</v>
      </c>
      <c r="E37" s="85" t="s">
        <v>277</v>
      </c>
      <c r="F37" s="76" t="s">
        <v>200</v>
      </c>
      <c r="G37" s="71" t="s">
        <v>17</v>
      </c>
      <c r="H37" s="69">
        <v>14454000</v>
      </c>
      <c r="I37" s="70" t="s">
        <v>17</v>
      </c>
      <c r="J37" s="56"/>
      <c r="K37" s="56"/>
      <c r="L37" s="56"/>
      <c r="M37" s="66" t="s">
        <v>160</v>
      </c>
    </row>
    <row r="38" spans="1:13" ht="40.5" x14ac:dyDescent="0.15">
      <c r="A38" s="60" t="s">
        <v>278</v>
      </c>
      <c r="B38" s="61" t="s">
        <v>13</v>
      </c>
      <c r="C38" s="62">
        <v>44915</v>
      </c>
      <c r="D38" s="80" t="s">
        <v>217</v>
      </c>
      <c r="E38" s="85" t="s">
        <v>279</v>
      </c>
      <c r="F38" s="76" t="s">
        <v>200</v>
      </c>
      <c r="G38" s="71" t="s">
        <v>17</v>
      </c>
      <c r="H38" s="69">
        <v>4395424</v>
      </c>
      <c r="I38" s="70" t="s">
        <v>17</v>
      </c>
      <c r="J38" s="56"/>
      <c r="K38" s="56"/>
      <c r="L38" s="56"/>
      <c r="M38" s="66" t="s">
        <v>160</v>
      </c>
    </row>
    <row r="39" spans="1:13" ht="40.5" x14ac:dyDescent="0.15">
      <c r="A39" s="60" t="s">
        <v>280</v>
      </c>
      <c r="B39" s="61" t="s">
        <v>13</v>
      </c>
      <c r="C39" s="62">
        <v>44918</v>
      </c>
      <c r="D39" s="80" t="s">
        <v>151</v>
      </c>
      <c r="E39" s="85" t="s">
        <v>281</v>
      </c>
      <c r="F39" s="76" t="s">
        <v>153</v>
      </c>
      <c r="G39" s="71" t="s">
        <v>17</v>
      </c>
      <c r="H39" s="69">
        <v>4213000</v>
      </c>
      <c r="I39" s="70" t="s">
        <v>17</v>
      </c>
      <c r="J39" s="56"/>
      <c r="K39" s="56"/>
      <c r="L39" s="56"/>
      <c r="M39" s="66" t="s">
        <v>282</v>
      </c>
    </row>
    <row r="40" spans="1:13" ht="40.5" customHeight="1" x14ac:dyDescent="0.15">
      <c r="A40" s="60" t="s">
        <v>210</v>
      </c>
      <c r="B40" s="61" t="s">
        <v>13</v>
      </c>
      <c r="C40" s="62">
        <v>44918</v>
      </c>
      <c r="D40" s="82" t="s">
        <v>211</v>
      </c>
      <c r="E40" s="56" t="s">
        <v>212</v>
      </c>
      <c r="F40" s="54" t="s">
        <v>209</v>
      </c>
      <c r="G40" s="63" t="s">
        <v>17</v>
      </c>
      <c r="H40" s="64">
        <v>28408292</v>
      </c>
      <c r="I40" s="65" t="s">
        <v>17</v>
      </c>
      <c r="J40" s="56"/>
      <c r="K40" s="54"/>
      <c r="L40" s="56"/>
      <c r="M40" s="66" t="s">
        <v>275</v>
      </c>
    </row>
    <row r="41" spans="1:13" ht="40.5" customHeight="1" x14ac:dyDescent="0.15">
      <c r="A41" s="60" t="s">
        <v>283</v>
      </c>
      <c r="B41" s="61" t="s">
        <v>13</v>
      </c>
      <c r="C41" s="62">
        <v>44927</v>
      </c>
      <c r="D41" s="80" t="s">
        <v>284</v>
      </c>
      <c r="E41" s="86" t="s">
        <v>285</v>
      </c>
      <c r="F41" s="76" t="s">
        <v>286</v>
      </c>
      <c r="G41" s="63" t="s">
        <v>17</v>
      </c>
      <c r="H41" s="69">
        <v>14380300</v>
      </c>
      <c r="I41" s="70" t="s">
        <v>17</v>
      </c>
      <c r="J41" s="56"/>
      <c r="K41" s="56"/>
      <c r="L41" s="56"/>
      <c r="M41" s="66" t="s">
        <v>160</v>
      </c>
    </row>
    <row r="42" spans="1:13" ht="40.5" customHeight="1" x14ac:dyDescent="0.15">
      <c r="A42" s="60" t="s">
        <v>12</v>
      </c>
      <c r="B42" s="61" t="s">
        <v>13</v>
      </c>
      <c r="C42" s="62">
        <v>44930</v>
      </c>
      <c r="D42" s="82" t="s">
        <v>287</v>
      </c>
      <c r="E42" s="56" t="s">
        <v>288</v>
      </c>
      <c r="F42" s="54" t="s">
        <v>209</v>
      </c>
      <c r="G42" s="63" t="s">
        <v>17</v>
      </c>
      <c r="H42" s="64">
        <v>9020000</v>
      </c>
      <c r="I42" s="65" t="s">
        <v>17</v>
      </c>
      <c r="J42" s="56"/>
      <c r="K42" s="54"/>
      <c r="L42" s="56"/>
      <c r="M42" s="66" t="s">
        <v>275</v>
      </c>
    </row>
    <row r="43" spans="1:13" ht="40.5" customHeight="1" x14ac:dyDescent="0.15">
      <c r="A43" s="60" t="s">
        <v>289</v>
      </c>
      <c r="B43" s="61" t="s">
        <v>13</v>
      </c>
      <c r="C43" s="62">
        <v>44950</v>
      </c>
      <c r="D43" s="82" t="s">
        <v>290</v>
      </c>
      <c r="E43" s="56" t="s">
        <v>291</v>
      </c>
      <c r="F43" s="76" t="s">
        <v>200</v>
      </c>
      <c r="G43" s="63" t="s">
        <v>17</v>
      </c>
      <c r="H43" s="64">
        <v>5885000</v>
      </c>
      <c r="I43" s="65" t="s">
        <v>17</v>
      </c>
      <c r="J43" s="56"/>
      <c r="K43" s="54"/>
      <c r="L43" s="56"/>
      <c r="M43" s="66" t="s">
        <v>275</v>
      </c>
    </row>
    <row r="44" spans="1:13" ht="40.5" customHeight="1" x14ac:dyDescent="0.15">
      <c r="A44" s="60" t="s">
        <v>292</v>
      </c>
      <c r="B44" s="61" t="s">
        <v>13</v>
      </c>
      <c r="C44" s="62">
        <v>44977</v>
      </c>
      <c r="D44" s="82" t="s">
        <v>131</v>
      </c>
      <c r="E44" s="56" t="s">
        <v>132</v>
      </c>
      <c r="F44" s="76" t="s">
        <v>293</v>
      </c>
      <c r="G44" s="63" t="s">
        <v>17</v>
      </c>
      <c r="H44" s="64">
        <v>266419033</v>
      </c>
      <c r="I44" s="65" t="s">
        <v>17</v>
      </c>
      <c r="J44" s="56"/>
      <c r="K44" s="54"/>
      <c r="L44" s="56"/>
      <c r="M44" s="66" t="s">
        <v>160</v>
      </c>
    </row>
    <row r="45" spans="1:13" ht="40.5" customHeight="1" x14ac:dyDescent="0.15">
      <c r="A45" s="60" t="s">
        <v>294</v>
      </c>
      <c r="B45" s="61" t="s">
        <v>13</v>
      </c>
      <c r="C45" s="62">
        <v>45016</v>
      </c>
      <c r="D45" s="82" t="s">
        <v>295</v>
      </c>
      <c r="E45" s="56" t="s">
        <v>296</v>
      </c>
      <c r="F45" s="76" t="s">
        <v>16</v>
      </c>
      <c r="G45" s="63" t="s">
        <v>17</v>
      </c>
      <c r="H45" s="64">
        <v>5940000</v>
      </c>
      <c r="I45" s="65" t="s">
        <v>17</v>
      </c>
      <c r="J45" s="56"/>
      <c r="K45" s="54"/>
      <c r="L45" s="56"/>
      <c r="M45" s="66" t="s">
        <v>297</v>
      </c>
    </row>
    <row r="46" spans="1:13" ht="40.5" customHeight="1" x14ac:dyDescent="0.15">
      <c r="A46" s="60" t="s">
        <v>298</v>
      </c>
      <c r="B46" s="61" t="s">
        <v>13</v>
      </c>
      <c r="C46" s="62">
        <v>45016</v>
      </c>
      <c r="D46" s="82" t="s">
        <v>299</v>
      </c>
      <c r="E46" s="56" t="s">
        <v>300</v>
      </c>
      <c r="F46" s="76" t="s">
        <v>16</v>
      </c>
      <c r="G46" s="63" t="s">
        <v>17</v>
      </c>
      <c r="H46" s="64">
        <v>31709150</v>
      </c>
      <c r="I46" s="65" t="s">
        <v>17</v>
      </c>
      <c r="J46" s="56"/>
      <c r="K46" s="54"/>
      <c r="L46" s="56"/>
      <c r="M46" s="66" t="s">
        <v>297</v>
      </c>
    </row>
    <row r="47" spans="1:13" ht="40.5" customHeight="1" x14ac:dyDescent="0.15">
      <c r="A47" s="60" t="s">
        <v>301</v>
      </c>
      <c r="B47" s="61" t="s">
        <v>13</v>
      </c>
      <c r="C47" s="62">
        <v>45016</v>
      </c>
      <c r="D47" s="82" t="s">
        <v>302</v>
      </c>
      <c r="E47" s="56" t="s">
        <v>303</v>
      </c>
      <c r="F47" s="76" t="s">
        <v>16</v>
      </c>
      <c r="G47" s="63" t="s">
        <v>17</v>
      </c>
      <c r="H47" s="64">
        <v>10984600</v>
      </c>
      <c r="I47" s="65" t="s">
        <v>17</v>
      </c>
      <c r="J47" s="56"/>
      <c r="K47" s="54"/>
      <c r="L47" s="56"/>
      <c r="M47" s="66" t="s">
        <v>297</v>
      </c>
    </row>
    <row r="48" spans="1:13" ht="40.5" customHeight="1" x14ac:dyDescent="0.15">
      <c r="A48" s="60" t="s">
        <v>304</v>
      </c>
      <c r="B48" s="61" t="s">
        <v>13</v>
      </c>
      <c r="C48" s="62">
        <v>45016</v>
      </c>
      <c r="D48" s="82" t="s">
        <v>14</v>
      </c>
      <c r="E48" s="56" t="s">
        <v>15</v>
      </c>
      <c r="F48" s="76" t="s">
        <v>16</v>
      </c>
      <c r="G48" s="63" t="s">
        <v>17</v>
      </c>
      <c r="H48" s="64">
        <v>4950000</v>
      </c>
      <c r="I48" s="65" t="s">
        <v>17</v>
      </c>
      <c r="J48" s="56"/>
      <c r="K48" s="54"/>
      <c r="L48" s="56"/>
      <c r="M48" s="66" t="s">
        <v>297</v>
      </c>
    </row>
    <row r="49" spans="1:13" ht="40.5" customHeight="1" x14ac:dyDescent="0.15">
      <c r="A49" s="60" t="s">
        <v>305</v>
      </c>
      <c r="B49" s="61" t="s">
        <v>13</v>
      </c>
      <c r="C49" s="62">
        <v>45016</v>
      </c>
      <c r="D49" s="82" t="s">
        <v>14</v>
      </c>
      <c r="E49" s="56" t="s">
        <v>15</v>
      </c>
      <c r="F49" s="76" t="s">
        <v>16</v>
      </c>
      <c r="G49" s="63" t="s">
        <v>17</v>
      </c>
      <c r="H49" s="64">
        <v>12315600</v>
      </c>
      <c r="I49" s="65" t="s">
        <v>17</v>
      </c>
      <c r="J49" s="56"/>
      <c r="K49" s="54"/>
      <c r="L49" s="56"/>
      <c r="M49" s="66" t="s">
        <v>297</v>
      </c>
    </row>
    <row r="50" spans="1:13" ht="40.5" customHeight="1" x14ac:dyDescent="0.15">
      <c r="A50" s="60" t="s">
        <v>306</v>
      </c>
      <c r="B50" s="61" t="s">
        <v>13</v>
      </c>
      <c r="C50" s="62">
        <v>45016</v>
      </c>
      <c r="D50" s="82" t="s">
        <v>307</v>
      </c>
      <c r="E50" s="56" t="s">
        <v>308</v>
      </c>
      <c r="F50" s="76" t="s">
        <v>16</v>
      </c>
      <c r="G50" s="63" t="s">
        <v>17</v>
      </c>
      <c r="H50" s="64">
        <v>3828000</v>
      </c>
      <c r="I50" s="65" t="s">
        <v>17</v>
      </c>
      <c r="J50" s="56"/>
      <c r="K50" s="54"/>
      <c r="L50" s="56"/>
      <c r="M50" s="66" t="s">
        <v>297</v>
      </c>
    </row>
    <row r="51" spans="1:13" ht="40.5" customHeight="1" x14ac:dyDescent="0.15">
      <c r="A51" s="60" t="s">
        <v>309</v>
      </c>
      <c r="B51" s="61" t="s">
        <v>13</v>
      </c>
      <c r="C51" s="62">
        <v>45016</v>
      </c>
      <c r="D51" s="80" t="s">
        <v>244</v>
      </c>
      <c r="E51" s="86" t="s">
        <v>310</v>
      </c>
      <c r="F51" s="76" t="s">
        <v>30</v>
      </c>
      <c r="G51" s="63" t="s">
        <v>17</v>
      </c>
      <c r="H51" s="69">
        <v>2128830</v>
      </c>
      <c r="I51" s="70" t="s">
        <v>17</v>
      </c>
      <c r="J51" s="56"/>
      <c r="K51" s="56"/>
      <c r="L51" s="56"/>
      <c r="M51" s="66" t="s">
        <v>297</v>
      </c>
    </row>
    <row r="52" spans="1:13" ht="40.5" customHeight="1" x14ac:dyDescent="0.15">
      <c r="A52" s="60" t="s">
        <v>311</v>
      </c>
      <c r="B52" s="61" t="s">
        <v>13</v>
      </c>
      <c r="C52" s="62">
        <v>45017</v>
      </c>
      <c r="D52" s="82" t="s">
        <v>141</v>
      </c>
      <c r="E52" s="56" t="s">
        <v>142</v>
      </c>
      <c r="F52" s="76" t="s">
        <v>293</v>
      </c>
      <c r="G52" s="63" t="s">
        <v>17</v>
      </c>
      <c r="H52" s="64">
        <v>3424121</v>
      </c>
      <c r="I52" s="65" t="s">
        <v>17</v>
      </c>
      <c r="J52" s="56"/>
      <c r="K52" s="54"/>
      <c r="L52" s="56"/>
      <c r="M52" s="66" t="s">
        <v>297</v>
      </c>
    </row>
    <row r="53" spans="1:13" ht="40.5" customHeight="1" x14ac:dyDescent="0.15">
      <c r="A53" s="60" t="s">
        <v>312</v>
      </c>
      <c r="B53" s="61" t="s">
        <v>13</v>
      </c>
      <c r="C53" s="62">
        <v>45044</v>
      </c>
      <c r="D53" s="82" t="s">
        <v>313</v>
      </c>
      <c r="E53" s="56" t="s">
        <v>195</v>
      </c>
      <c r="F53" s="76" t="s">
        <v>314</v>
      </c>
      <c r="G53" s="63" t="s">
        <v>17</v>
      </c>
      <c r="H53" s="64">
        <v>480100148</v>
      </c>
      <c r="I53" s="65" t="s">
        <v>17</v>
      </c>
      <c r="J53" s="56"/>
      <c r="K53" s="54"/>
      <c r="L53" s="56"/>
      <c r="M53" s="66" t="s">
        <v>315</v>
      </c>
    </row>
    <row r="54" spans="1:13" ht="40.5" customHeight="1" x14ac:dyDescent="0.15">
      <c r="A54" s="60" t="s">
        <v>316</v>
      </c>
      <c r="B54" s="61" t="s">
        <v>13</v>
      </c>
      <c r="C54" s="62">
        <v>45107</v>
      </c>
      <c r="D54" s="82" t="s">
        <v>317</v>
      </c>
      <c r="E54" s="56" t="s">
        <v>318</v>
      </c>
      <c r="F54" s="76" t="s">
        <v>293</v>
      </c>
      <c r="G54" s="63" t="s">
        <v>17</v>
      </c>
      <c r="H54" s="64">
        <v>7012500</v>
      </c>
      <c r="I54" s="65" t="s">
        <v>17</v>
      </c>
      <c r="J54" s="56"/>
      <c r="K54" s="54"/>
      <c r="L54" s="56"/>
      <c r="M54" s="66" t="s">
        <v>319</v>
      </c>
    </row>
    <row r="55" spans="1:13" ht="40.5" customHeight="1" x14ac:dyDescent="0.15">
      <c r="A55" s="60" t="s">
        <v>311</v>
      </c>
      <c r="B55" s="61" t="s">
        <v>13</v>
      </c>
      <c r="C55" s="62">
        <v>45107</v>
      </c>
      <c r="D55" s="82" t="s">
        <v>141</v>
      </c>
      <c r="E55" s="56" t="s">
        <v>142</v>
      </c>
      <c r="F55" s="76" t="s">
        <v>293</v>
      </c>
      <c r="G55" s="63" t="s">
        <v>17</v>
      </c>
      <c r="H55" s="64">
        <v>21124070</v>
      </c>
      <c r="I55" s="65" t="s">
        <v>17</v>
      </c>
      <c r="J55" s="56"/>
      <c r="K55" s="54"/>
      <c r="L55" s="56"/>
      <c r="M55" s="66" t="s">
        <v>319</v>
      </c>
    </row>
    <row r="56" spans="1:13" ht="40.5" customHeight="1" x14ac:dyDescent="0.15">
      <c r="A56" s="60" t="s">
        <v>320</v>
      </c>
      <c r="B56" s="61" t="s">
        <v>13</v>
      </c>
      <c r="C56" s="62">
        <v>45107</v>
      </c>
      <c r="D56" s="80" t="s">
        <v>284</v>
      </c>
      <c r="E56" s="86" t="s">
        <v>285</v>
      </c>
      <c r="F56" s="76" t="s">
        <v>293</v>
      </c>
      <c r="G56" s="63" t="s">
        <v>17</v>
      </c>
      <c r="H56" s="69">
        <v>14742000</v>
      </c>
      <c r="I56" s="70" t="s">
        <v>17</v>
      </c>
      <c r="J56" s="56"/>
      <c r="K56" s="56"/>
      <c r="L56" s="56"/>
      <c r="M56" s="66" t="s">
        <v>319</v>
      </c>
    </row>
    <row r="57" spans="1:13" ht="40.5" customHeight="1" x14ac:dyDescent="0.15">
      <c r="A57" s="60" t="s">
        <v>321</v>
      </c>
      <c r="B57" s="61" t="s">
        <v>13</v>
      </c>
      <c r="C57" s="62">
        <v>45107</v>
      </c>
      <c r="D57" s="80" t="s">
        <v>101</v>
      </c>
      <c r="E57" s="86" t="s">
        <v>322</v>
      </c>
      <c r="F57" s="76" t="s">
        <v>293</v>
      </c>
      <c r="G57" s="63" t="s">
        <v>17</v>
      </c>
      <c r="H57" s="69">
        <v>24250006</v>
      </c>
      <c r="I57" s="70" t="s">
        <v>17</v>
      </c>
      <c r="J57" s="56"/>
      <c r="K57" s="56"/>
      <c r="L57" s="56"/>
      <c r="M57" s="66" t="s">
        <v>319</v>
      </c>
    </row>
    <row r="58" spans="1:13" ht="40.5" customHeight="1" x14ac:dyDescent="0.15">
      <c r="A58" s="60" t="s">
        <v>321</v>
      </c>
      <c r="B58" s="61" t="s">
        <v>13</v>
      </c>
      <c r="C58" s="62">
        <v>45107</v>
      </c>
      <c r="D58" s="80" t="s">
        <v>97</v>
      </c>
      <c r="E58" s="86" t="s">
        <v>323</v>
      </c>
      <c r="F58" s="76" t="s">
        <v>293</v>
      </c>
      <c r="G58" s="63" t="s">
        <v>17</v>
      </c>
      <c r="H58" s="69">
        <v>8662157</v>
      </c>
      <c r="I58" s="70" t="s">
        <v>17</v>
      </c>
      <c r="J58" s="56"/>
      <c r="K58" s="56"/>
      <c r="L58" s="56"/>
      <c r="M58" s="66" t="s">
        <v>319</v>
      </c>
    </row>
    <row r="59" spans="1:13" ht="40.5" customHeight="1" x14ac:dyDescent="0.15">
      <c r="A59" s="60" t="s">
        <v>321</v>
      </c>
      <c r="B59" s="61" t="s">
        <v>13</v>
      </c>
      <c r="C59" s="62">
        <v>45107</v>
      </c>
      <c r="D59" s="80" t="s">
        <v>324</v>
      </c>
      <c r="E59" s="86" t="s">
        <v>325</v>
      </c>
      <c r="F59" s="76" t="s">
        <v>293</v>
      </c>
      <c r="G59" s="63" t="s">
        <v>17</v>
      </c>
      <c r="H59" s="69">
        <v>6232725</v>
      </c>
      <c r="I59" s="70" t="s">
        <v>17</v>
      </c>
      <c r="J59" s="56"/>
      <c r="K59" s="56"/>
      <c r="L59" s="56"/>
      <c r="M59" s="66" t="s">
        <v>319</v>
      </c>
    </row>
    <row r="60" spans="1:13" ht="40.5" customHeight="1" x14ac:dyDescent="0.15">
      <c r="A60" s="60" t="s">
        <v>326</v>
      </c>
      <c r="B60" s="61" t="s">
        <v>13</v>
      </c>
      <c r="C60" s="62">
        <v>45107</v>
      </c>
      <c r="D60" s="80" t="s">
        <v>99</v>
      </c>
      <c r="E60" s="86" t="s">
        <v>327</v>
      </c>
      <c r="F60" s="76" t="s">
        <v>293</v>
      </c>
      <c r="G60" s="63" t="s">
        <v>17</v>
      </c>
      <c r="H60" s="69">
        <v>9392059</v>
      </c>
      <c r="I60" s="70" t="s">
        <v>17</v>
      </c>
      <c r="J60" s="56"/>
      <c r="K60" s="56"/>
      <c r="L60" s="56"/>
      <c r="M60" s="66" t="s">
        <v>319</v>
      </c>
    </row>
    <row r="61" spans="1:13" ht="40.5" customHeight="1" x14ac:dyDescent="0.15">
      <c r="A61" s="60" t="s">
        <v>326</v>
      </c>
      <c r="B61" s="61" t="s">
        <v>13</v>
      </c>
      <c r="C61" s="62">
        <v>45107</v>
      </c>
      <c r="D61" s="80" t="s">
        <v>328</v>
      </c>
      <c r="E61" s="86" t="s">
        <v>329</v>
      </c>
      <c r="F61" s="76" t="s">
        <v>293</v>
      </c>
      <c r="G61" s="63" t="s">
        <v>17</v>
      </c>
      <c r="H61" s="69">
        <v>2382641</v>
      </c>
      <c r="I61" s="70" t="s">
        <v>17</v>
      </c>
      <c r="J61" s="56"/>
      <c r="K61" s="56"/>
      <c r="L61" s="56"/>
      <c r="M61" s="66" t="s">
        <v>319</v>
      </c>
    </row>
    <row r="62" spans="1:13" ht="40.5" customHeight="1" x14ac:dyDescent="0.15">
      <c r="A62" s="60" t="s">
        <v>326</v>
      </c>
      <c r="B62" s="61" t="s">
        <v>13</v>
      </c>
      <c r="C62" s="62">
        <v>45107</v>
      </c>
      <c r="D62" s="80" t="s">
        <v>330</v>
      </c>
      <c r="E62" s="86" t="s">
        <v>331</v>
      </c>
      <c r="F62" s="76" t="s">
        <v>293</v>
      </c>
      <c r="G62" s="63" t="s">
        <v>17</v>
      </c>
      <c r="H62" s="69">
        <v>13871484</v>
      </c>
      <c r="I62" s="70" t="s">
        <v>17</v>
      </c>
      <c r="J62" s="56"/>
      <c r="K62" s="56"/>
      <c r="L62" s="56"/>
      <c r="M62" s="66" t="s">
        <v>319</v>
      </c>
    </row>
    <row r="63" spans="1:13" ht="40.5" customHeight="1" x14ac:dyDescent="0.15">
      <c r="A63" s="60" t="s">
        <v>332</v>
      </c>
      <c r="B63" s="61" t="s">
        <v>13</v>
      </c>
      <c r="C63" s="62">
        <v>45199</v>
      </c>
      <c r="D63" s="80" t="s">
        <v>328</v>
      </c>
      <c r="E63" s="86" t="s">
        <v>329</v>
      </c>
      <c r="F63" s="76" t="s">
        <v>293</v>
      </c>
      <c r="G63" s="63" t="s">
        <v>17</v>
      </c>
      <c r="H63" s="69">
        <v>2929412</v>
      </c>
      <c r="I63" s="70" t="s">
        <v>17</v>
      </c>
      <c r="J63" s="56"/>
      <c r="K63" s="56"/>
      <c r="L63" s="56"/>
      <c r="M63" s="66" t="s">
        <v>333</v>
      </c>
    </row>
    <row r="64" spans="1:13" ht="40.5" customHeight="1" x14ac:dyDescent="0.15">
      <c r="A64" s="60" t="s">
        <v>332</v>
      </c>
      <c r="B64" s="61" t="s">
        <v>13</v>
      </c>
      <c r="C64" s="62">
        <v>45199</v>
      </c>
      <c r="D64" s="80" t="s">
        <v>99</v>
      </c>
      <c r="E64" s="86" t="s">
        <v>327</v>
      </c>
      <c r="F64" s="76" t="s">
        <v>293</v>
      </c>
      <c r="G64" s="63" t="s">
        <v>17</v>
      </c>
      <c r="H64" s="69">
        <v>2919848</v>
      </c>
      <c r="I64" s="70" t="s">
        <v>17</v>
      </c>
      <c r="J64" s="56"/>
      <c r="K64" s="56"/>
      <c r="L64" s="56"/>
      <c r="M64" s="66" t="s">
        <v>333</v>
      </c>
    </row>
    <row r="65" spans="1:13" ht="40.5" customHeight="1" x14ac:dyDescent="0.15">
      <c r="A65" s="60" t="s">
        <v>332</v>
      </c>
      <c r="B65" s="61" t="s">
        <v>13</v>
      </c>
      <c r="C65" s="62">
        <v>45199</v>
      </c>
      <c r="D65" s="80" t="s">
        <v>334</v>
      </c>
      <c r="E65" s="86" t="s">
        <v>335</v>
      </c>
      <c r="F65" s="76" t="s">
        <v>293</v>
      </c>
      <c r="G65" s="63" t="s">
        <v>17</v>
      </c>
      <c r="H65" s="69">
        <v>3027890</v>
      </c>
      <c r="I65" s="70" t="s">
        <v>17</v>
      </c>
      <c r="J65" s="56"/>
      <c r="K65" s="56"/>
      <c r="L65" s="56"/>
      <c r="M65" s="66" t="s">
        <v>333</v>
      </c>
    </row>
    <row r="66" spans="1:13" ht="40.5" customHeight="1" x14ac:dyDescent="0.15">
      <c r="A66" s="60" t="s">
        <v>336</v>
      </c>
      <c r="B66" s="61" t="s">
        <v>13</v>
      </c>
      <c r="C66" s="62">
        <v>45199</v>
      </c>
      <c r="D66" s="80" t="s">
        <v>337</v>
      </c>
      <c r="E66" s="86" t="s">
        <v>338</v>
      </c>
      <c r="F66" s="76" t="s">
        <v>30</v>
      </c>
      <c r="G66" s="63" t="s">
        <v>17</v>
      </c>
      <c r="H66" s="69">
        <v>2655180</v>
      </c>
      <c r="I66" s="70" t="s">
        <v>17</v>
      </c>
      <c r="J66" s="56"/>
      <c r="K66" s="56"/>
      <c r="L66" s="56"/>
      <c r="M66" s="66" t="s">
        <v>339</v>
      </c>
    </row>
    <row r="67" spans="1:13" ht="40.5" customHeight="1" x14ac:dyDescent="0.15">
      <c r="A67" s="60" t="s">
        <v>340</v>
      </c>
      <c r="B67" s="61" t="s">
        <v>13</v>
      </c>
      <c r="C67" s="62">
        <v>45199</v>
      </c>
      <c r="D67" s="80" t="s">
        <v>244</v>
      </c>
      <c r="E67" s="86" t="s">
        <v>341</v>
      </c>
      <c r="F67" s="76" t="s">
        <v>30</v>
      </c>
      <c r="G67" s="63" t="s">
        <v>17</v>
      </c>
      <c r="H67" s="69">
        <v>15430800</v>
      </c>
      <c r="I67" s="70" t="s">
        <v>17</v>
      </c>
      <c r="J67" s="56"/>
      <c r="K67" s="56"/>
      <c r="L67" s="56"/>
      <c r="M67" s="66" t="s">
        <v>342</v>
      </c>
    </row>
    <row r="68" spans="1:13" ht="40.5" customHeight="1" x14ac:dyDescent="0.15">
      <c r="A68" s="60" t="s">
        <v>343</v>
      </c>
      <c r="B68" s="61" t="s">
        <v>13</v>
      </c>
      <c r="C68" s="62">
        <v>45199</v>
      </c>
      <c r="D68" s="80" t="s">
        <v>244</v>
      </c>
      <c r="E68" s="86" t="s">
        <v>310</v>
      </c>
      <c r="F68" s="76" t="s">
        <v>30</v>
      </c>
      <c r="G68" s="63" t="s">
        <v>17</v>
      </c>
      <c r="H68" s="69">
        <v>3300000</v>
      </c>
      <c r="I68" s="70" t="s">
        <v>17</v>
      </c>
      <c r="J68" s="56"/>
      <c r="K68" s="56"/>
      <c r="L68" s="56"/>
      <c r="M68" s="66" t="s">
        <v>297</v>
      </c>
    </row>
    <row r="69" spans="1:13" ht="40.5" customHeight="1" x14ac:dyDescent="0.15">
      <c r="A69" s="60" t="s">
        <v>344</v>
      </c>
      <c r="B69" s="61" t="s">
        <v>13</v>
      </c>
      <c r="C69" s="62">
        <v>45216</v>
      </c>
      <c r="D69" s="80" t="s">
        <v>244</v>
      </c>
      <c r="E69" s="86" t="s">
        <v>310</v>
      </c>
      <c r="F69" s="76" t="s">
        <v>30</v>
      </c>
      <c r="G69" s="63" t="s">
        <v>17</v>
      </c>
      <c r="H69" s="69">
        <v>1650000</v>
      </c>
      <c r="I69" s="70" t="s">
        <v>17</v>
      </c>
      <c r="J69" s="56"/>
      <c r="K69" s="56"/>
      <c r="L69" s="56"/>
      <c r="M69" s="66" t="s">
        <v>345</v>
      </c>
    </row>
    <row r="70" spans="1:13" ht="40.5" customHeight="1" x14ac:dyDescent="0.15">
      <c r="A70" s="60" t="s">
        <v>346</v>
      </c>
      <c r="B70" s="61" t="s">
        <v>13</v>
      </c>
      <c r="C70" s="62">
        <v>45231</v>
      </c>
      <c r="D70" s="80" t="s">
        <v>217</v>
      </c>
      <c r="E70" s="86" t="s">
        <v>300</v>
      </c>
      <c r="F70" s="76" t="s">
        <v>30</v>
      </c>
      <c r="G70" s="63" t="s">
        <v>17</v>
      </c>
      <c r="H70" s="69">
        <v>2535610</v>
      </c>
      <c r="I70" s="70" t="s">
        <v>17</v>
      </c>
      <c r="J70" s="56"/>
      <c r="K70" s="56"/>
      <c r="L70" s="56"/>
      <c r="M70" s="66" t="s">
        <v>345</v>
      </c>
    </row>
    <row r="71" spans="1:13" ht="40.5" customHeight="1" x14ac:dyDescent="0.15">
      <c r="A71" s="60" t="s">
        <v>347</v>
      </c>
      <c r="B71" s="61" t="s">
        <v>13</v>
      </c>
      <c r="C71" s="62">
        <v>45240</v>
      </c>
      <c r="D71" s="80" t="s">
        <v>348</v>
      </c>
      <c r="E71" s="86" t="s">
        <v>349</v>
      </c>
      <c r="F71" s="76" t="s">
        <v>30</v>
      </c>
      <c r="G71" s="63" t="s">
        <v>17</v>
      </c>
      <c r="H71" s="69">
        <v>14641580</v>
      </c>
      <c r="I71" s="70" t="s">
        <v>17</v>
      </c>
      <c r="J71" s="56"/>
      <c r="K71" s="56"/>
      <c r="L71" s="56"/>
      <c r="M71" s="66" t="s">
        <v>345</v>
      </c>
    </row>
    <row r="72" spans="1:13" ht="40.5" customHeight="1" x14ac:dyDescent="0.15">
      <c r="A72" s="60" t="s">
        <v>350</v>
      </c>
      <c r="B72" s="61" t="s">
        <v>13</v>
      </c>
      <c r="C72" s="62">
        <v>45246</v>
      </c>
      <c r="D72" s="80" t="s">
        <v>351</v>
      </c>
      <c r="E72" s="86" t="s">
        <v>352</v>
      </c>
      <c r="F72" s="76" t="s">
        <v>30</v>
      </c>
      <c r="G72" s="63" t="s">
        <v>17</v>
      </c>
      <c r="H72" s="69">
        <v>4345000</v>
      </c>
      <c r="I72" s="70" t="s">
        <v>17</v>
      </c>
      <c r="J72" s="56"/>
      <c r="K72" s="56"/>
      <c r="L72" s="56"/>
      <c r="M72" s="66" t="s">
        <v>345</v>
      </c>
    </row>
    <row r="73" spans="1:13" ht="40.5" customHeight="1" x14ac:dyDescent="0.15">
      <c r="A73" s="60" t="s">
        <v>353</v>
      </c>
      <c r="B73" s="61" t="s">
        <v>13</v>
      </c>
      <c r="C73" s="62">
        <v>45246</v>
      </c>
      <c r="D73" s="80" t="s">
        <v>131</v>
      </c>
      <c r="E73" s="86" t="s">
        <v>132</v>
      </c>
      <c r="F73" s="76" t="s">
        <v>30</v>
      </c>
      <c r="G73" s="63" t="s">
        <v>17</v>
      </c>
      <c r="H73" s="69">
        <v>65883236</v>
      </c>
      <c r="I73" s="70" t="s">
        <v>17</v>
      </c>
      <c r="J73" s="56"/>
      <c r="K73" s="56"/>
      <c r="L73" s="56"/>
      <c r="M73" s="66" t="s">
        <v>345</v>
      </c>
    </row>
    <row r="74" spans="1:13" ht="40.5" customHeight="1" x14ac:dyDescent="0.15">
      <c r="A74" s="60" t="s">
        <v>354</v>
      </c>
      <c r="B74" s="61" t="s">
        <v>13</v>
      </c>
      <c r="C74" s="62">
        <v>45246</v>
      </c>
      <c r="D74" s="80" t="s">
        <v>355</v>
      </c>
      <c r="E74" s="86" t="s">
        <v>356</v>
      </c>
      <c r="F74" s="76" t="s">
        <v>30</v>
      </c>
      <c r="G74" s="63" t="s">
        <v>17</v>
      </c>
      <c r="H74" s="69">
        <v>4567200</v>
      </c>
      <c r="I74" s="70" t="s">
        <v>17</v>
      </c>
      <c r="J74" s="56"/>
      <c r="K74" s="56"/>
      <c r="L74" s="56"/>
      <c r="M74" s="66" t="s">
        <v>345</v>
      </c>
    </row>
    <row r="75" spans="1:13" ht="40.5" customHeight="1" x14ac:dyDescent="0.15">
      <c r="A75" s="60" t="s">
        <v>357</v>
      </c>
      <c r="B75" s="61" t="s">
        <v>13</v>
      </c>
      <c r="C75" s="62">
        <v>45261</v>
      </c>
      <c r="D75" s="80" t="s">
        <v>44</v>
      </c>
      <c r="E75" s="86" t="s">
        <v>45</v>
      </c>
      <c r="F75" s="76" t="s">
        <v>293</v>
      </c>
      <c r="G75" s="63" t="s">
        <v>17</v>
      </c>
      <c r="H75" s="69">
        <v>2567576</v>
      </c>
      <c r="I75" s="70" t="s">
        <v>17</v>
      </c>
      <c r="J75" s="56"/>
      <c r="K75" s="56"/>
      <c r="L75" s="56"/>
      <c r="M75" s="66"/>
    </row>
    <row r="76" spans="1:13" ht="40.5" customHeight="1" x14ac:dyDescent="0.15">
      <c r="A76" s="60" t="s">
        <v>358</v>
      </c>
      <c r="B76" s="61" t="s">
        <v>13</v>
      </c>
      <c r="C76" s="62">
        <v>45282</v>
      </c>
      <c r="D76" s="80" t="s">
        <v>359</v>
      </c>
      <c r="E76" s="86" t="s">
        <v>360</v>
      </c>
      <c r="F76" s="76" t="s">
        <v>30</v>
      </c>
      <c r="G76" s="63" t="s">
        <v>17</v>
      </c>
      <c r="H76" s="69">
        <v>2145000</v>
      </c>
      <c r="I76" s="70" t="s">
        <v>17</v>
      </c>
      <c r="J76" s="56"/>
      <c r="K76" s="56"/>
      <c r="L76" s="56"/>
      <c r="M76" s="66" t="s">
        <v>361</v>
      </c>
    </row>
    <row r="77" spans="1:13" ht="40.5" customHeight="1" x14ac:dyDescent="0.15">
      <c r="A77" s="60" t="s">
        <v>362</v>
      </c>
      <c r="B77" s="61" t="s">
        <v>13</v>
      </c>
      <c r="C77" s="62">
        <v>45291</v>
      </c>
      <c r="D77" s="80" t="s">
        <v>363</v>
      </c>
      <c r="E77" s="86" t="s">
        <v>364</v>
      </c>
      <c r="F77" s="76" t="s">
        <v>293</v>
      </c>
      <c r="G77" s="63" t="s">
        <v>17</v>
      </c>
      <c r="H77" s="69">
        <v>15184400</v>
      </c>
      <c r="I77" s="70" t="s">
        <v>17</v>
      </c>
      <c r="J77" s="56"/>
      <c r="K77" s="56"/>
      <c r="L77" s="56"/>
      <c r="M77" s="66" t="s">
        <v>65</v>
      </c>
    </row>
    <row r="78" spans="1:13" ht="40.5" customHeight="1" x14ac:dyDescent="0.15">
      <c r="A78" s="60" t="s">
        <v>12</v>
      </c>
      <c r="B78" s="61" t="s">
        <v>13</v>
      </c>
      <c r="C78" s="62">
        <v>45304</v>
      </c>
      <c r="D78" s="82" t="s">
        <v>14</v>
      </c>
      <c r="E78" s="56" t="s">
        <v>15</v>
      </c>
      <c r="F78" s="76" t="s">
        <v>16</v>
      </c>
      <c r="G78" s="63" t="s">
        <v>17</v>
      </c>
      <c r="H78" s="64">
        <v>9020000</v>
      </c>
      <c r="I78" s="65" t="s">
        <v>17</v>
      </c>
      <c r="J78" s="56"/>
      <c r="K78" s="54"/>
      <c r="L78" s="56"/>
      <c r="M78" s="66" t="s">
        <v>18</v>
      </c>
    </row>
    <row r="79" spans="1:13" ht="40.5" customHeight="1" x14ac:dyDescent="0.15">
      <c r="A79" s="60" t="s">
        <v>365</v>
      </c>
      <c r="B79" s="61" t="s">
        <v>13</v>
      </c>
      <c r="C79" s="62">
        <v>45282</v>
      </c>
      <c r="D79" s="82" t="s">
        <v>151</v>
      </c>
      <c r="E79" s="56" t="s">
        <v>152</v>
      </c>
      <c r="F79" s="76" t="s">
        <v>153</v>
      </c>
      <c r="G79" s="63" t="s">
        <v>17</v>
      </c>
      <c r="H79" s="64">
        <v>4142000</v>
      </c>
      <c r="I79" s="65" t="s">
        <v>17</v>
      </c>
      <c r="J79" s="56"/>
      <c r="K79" s="54"/>
      <c r="L79" s="56"/>
      <c r="M79" s="66" t="s">
        <v>22</v>
      </c>
    </row>
    <row r="80" spans="1:13" ht="40.5" customHeight="1" x14ac:dyDescent="0.15">
      <c r="A80" s="60" t="s">
        <v>19</v>
      </c>
      <c r="B80" s="61" t="s">
        <v>13</v>
      </c>
      <c r="C80" s="62">
        <v>45344</v>
      </c>
      <c r="D80" s="82" t="s">
        <v>20</v>
      </c>
      <c r="E80" s="56" t="s">
        <v>21</v>
      </c>
      <c r="F80" s="76" t="s">
        <v>16</v>
      </c>
      <c r="G80" s="63" t="s">
        <v>17</v>
      </c>
      <c r="H80" s="64">
        <v>2545350</v>
      </c>
      <c r="I80" s="65" t="s">
        <v>17</v>
      </c>
      <c r="J80" s="56"/>
      <c r="K80" s="54"/>
      <c r="L80" s="56"/>
      <c r="M80" s="66" t="s">
        <v>22</v>
      </c>
    </row>
    <row r="81" spans="1:13" ht="40.5" customHeight="1" x14ac:dyDescent="0.15">
      <c r="A81" s="60" t="s">
        <v>23</v>
      </c>
      <c r="B81" s="61" t="s">
        <v>13</v>
      </c>
      <c r="C81" s="62">
        <v>45362</v>
      </c>
      <c r="D81" s="82" t="s">
        <v>24</v>
      </c>
      <c r="E81" s="56" t="s">
        <v>25</v>
      </c>
      <c r="F81" s="76" t="s">
        <v>16</v>
      </c>
      <c r="G81" s="63" t="s">
        <v>17</v>
      </c>
      <c r="H81" s="64">
        <v>3476000</v>
      </c>
      <c r="I81" s="65" t="s">
        <v>17</v>
      </c>
      <c r="J81" s="56"/>
      <c r="K81" s="54"/>
      <c r="L81" s="56"/>
      <c r="M81" s="66" t="s">
        <v>26</v>
      </c>
    </row>
    <row r="82" spans="1:13" ht="40.5" customHeight="1" x14ac:dyDescent="0.15">
      <c r="A82" s="60" t="s">
        <v>31</v>
      </c>
      <c r="B82" s="61" t="s">
        <v>13</v>
      </c>
      <c r="C82" s="62">
        <v>45382</v>
      </c>
      <c r="D82" s="80" t="s">
        <v>14</v>
      </c>
      <c r="E82" s="86" t="s">
        <v>15</v>
      </c>
      <c r="F82" s="76" t="s">
        <v>30</v>
      </c>
      <c r="G82" s="63" t="s">
        <v>17</v>
      </c>
      <c r="H82" s="69">
        <v>13371600</v>
      </c>
      <c r="I82" s="70" t="s">
        <v>17</v>
      </c>
      <c r="J82" s="56"/>
      <c r="K82" s="56"/>
      <c r="L82" s="56"/>
      <c r="M82" s="66" t="s">
        <v>26</v>
      </c>
    </row>
    <row r="83" spans="1:13" ht="40.5" customHeight="1" x14ac:dyDescent="0.15">
      <c r="A83" s="60" t="s">
        <v>32</v>
      </c>
      <c r="B83" s="61" t="s">
        <v>13</v>
      </c>
      <c r="C83" s="62">
        <v>45382</v>
      </c>
      <c r="D83" s="80" t="s">
        <v>14</v>
      </c>
      <c r="E83" s="86" t="s">
        <v>15</v>
      </c>
      <c r="F83" s="76" t="s">
        <v>30</v>
      </c>
      <c r="G83" s="63" t="s">
        <v>17</v>
      </c>
      <c r="H83" s="69">
        <v>5313000</v>
      </c>
      <c r="I83" s="70" t="s">
        <v>17</v>
      </c>
      <c r="J83" s="56"/>
      <c r="K83" s="56"/>
      <c r="L83" s="56"/>
      <c r="M83" s="66" t="s">
        <v>26</v>
      </c>
    </row>
    <row r="84" spans="1:13" ht="40.5" customHeight="1" x14ac:dyDescent="0.15">
      <c r="A84" s="60" t="s">
        <v>33</v>
      </c>
      <c r="B84" s="61" t="s">
        <v>13</v>
      </c>
      <c r="C84" s="62">
        <v>45382</v>
      </c>
      <c r="D84" s="80" t="s">
        <v>34</v>
      </c>
      <c r="E84" s="86" t="s">
        <v>35</v>
      </c>
      <c r="F84" s="76" t="s">
        <v>30</v>
      </c>
      <c r="G84" s="63" t="s">
        <v>17</v>
      </c>
      <c r="H84" s="69">
        <v>79447500</v>
      </c>
      <c r="I84" s="70" t="s">
        <v>17</v>
      </c>
      <c r="J84" s="56"/>
      <c r="K84" s="56"/>
      <c r="L84" s="56"/>
      <c r="M84" s="66" t="s">
        <v>26</v>
      </c>
    </row>
    <row r="85" spans="1:13" ht="40.5" customHeight="1" x14ac:dyDescent="0.15">
      <c r="A85" s="60" t="s">
        <v>36</v>
      </c>
      <c r="B85" s="61" t="s">
        <v>13</v>
      </c>
      <c r="C85" s="62">
        <v>45382</v>
      </c>
      <c r="D85" s="80" t="s">
        <v>34</v>
      </c>
      <c r="E85" s="86" t="s">
        <v>35</v>
      </c>
      <c r="F85" s="76" t="s">
        <v>30</v>
      </c>
      <c r="G85" s="63" t="s">
        <v>17</v>
      </c>
      <c r="H85" s="69">
        <v>14723280</v>
      </c>
      <c r="I85" s="70" t="s">
        <v>17</v>
      </c>
      <c r="J85" s="56"/>
      <c r="K85" s="56"/>
      <c r="L85" s="56"/>
      <c r="M85" s="66" t="s">
        <v>26</v>
      </c>
    </row>
    <row r="86" spans="1:13" ht="40.5" customHeight="1" x14ac:dyDescent="0.15">
      <c r="A86" s="60" t="s">
        <v>27</v>
      </c>
      <c r="B86" s="61" t="s">
        <v>13</v>
      </c>
      <c r="C86" s="62">
        <v>45378</v>
      </c>
      <c r="D86" s="80" t="s">
        <v>28</v>
      </c>
      <c r="E86" s="86" t="s">
        <v>29</v>
      </c>
      <c r="F86" s="76" t="s">
        <v>30</v>
      </c>
      <c r="G86" s="63" t="s">
        <v>17</v>
      </c>
      <c r="H86" s="69">
        <v>2250600</v>
      </c>
      <c r="I86" s="70" t="s">
        <v>17</v>
      </c>
      <c r="J86" s="56"/>
      <c r="K86" s="56"/>
      <c r="L86" s="56"/>
      <c r="M86" s="66" t="s">
        <v>26</v>
      </c>
    </row>
    <row r="87" spans="1:13" ht="40.5" customHeight="1" x14ac:dyDescent="0.15">
      <c r="A87" s="60" t="s">
        <v>37</v>
      </c>
      <c r="B87" s="61" t="s">
        <v>13</v>
      </c>
      <c r="C87" s="62">
        <v>45382</v>
      </c>
      <c r="D87" s="80" t="s">
        <v>38</v>
      </c>
      <c r="E87" s="86" t="s">
        <v>39</v>
      </c>
      <c r="F87" s="76" t="s">
        <v>30</v>
      </c>
      <c r="G87" s="63" t="s">
        <v>17</v>
      </c>
      <c r="H87" s="69">
        <v>5385600</v>
      </c>
      <c r="I87" s="70" t="s">
        <v>17</v>
      </c>
      <c r="J87" s="56"/>
      <c r="K87" s="56"/>
      <c r="L87" s="56"/>
      <c r="M87" s="66" t="s">
        <v>26</v>
      </c>
    </row>
    <row r="88" spans="1:13" ht="40.5" customHeight="1" x14ac:dyDescent="0.15">
      <c r="A88" s="60" t="s">
        <v>40</v>
      </c>
      <c r="B88" s="61" t="s">
        <v>13</v>
      </c>
      <c r="C88" s="62">
        <v>45382</v>
      </c>
      <c r="D88" s="80" t="s">
        <v>41</v>
      </c>
      <c r="E88" s="86" t="s">
        <v>42</v>
      </c>
      <c r="F88" s="76" t="s">
        <v>30</v>
      </c>
      <c r="G88" s="63" t="s">
        <v>17</v>
      </c>
      <c r="H88" s="69">
        <v>24063600</v>
      </c>
      <c r="I88" s="70" t="s">
        <v>17</v>
      </c>
      <c r="J88" s="56"/>
      <c r="K88" s="56"/>
      <c r="L88" s="56"/>
      <c r="M88" s="66" t="s">
        <v>26</v>
      </c>
    </row>
  </sheetData>
  <autoFilter ref="A4:W88" xr:uid="{6168CF43-3003-4FCD-8FC6-67B0A20ECA53}">
    <filterColumn colId="9" showButton="0"/>
    <filterColumn colId="10" showButton="0"/>
  </autoFilter>
  <mergeCells count="1">
    <mergeCell ref="J4:L4"/>
  </mergeCells>
  <phoneticPr fontId="2"/>
  <conditionalFormatting sqref="C18:C34">
    <cfRule type="containsBlanks" dxfId="26" priority="6" stopIfTrue="1">
      <formula>LEN(TRIM(C18))=0</formula>
    </cfRule>
  </conditionalFormatting>
  <conditionalFormatting sqref="D18:D21">
    <cfRule type="containsBlanks" dxfId="25" priority="24">
      <formula>LEN(TRIM(D18))=0</formula>
    </cfRule>
  </conditionalFormatting>
  <conditionalFormatting sqref="D24:D34">
    <cfRule type="containsBlanks" dxfId="24" priority="2">
      <formula>LEN(TRIM(D24))=0</formula>
    </cfRule>
  </conditionalFormatting>
  <conditionalFormatting sqref="H15:H17 A24:A34">
    <cfRule type="containsBlanks" dxfId="23" priority="32" stopIfTrue="1">
      <formula>LEN(TRIM(A15))=0</formula>
    </cfRule>
  </conditionalFormatting>
  <conditionalFormatting sqref="H24">
    <cfRule type="containsBlanks" dxfId="22" priority="19" stopIfTrue="1">
      <formula>LEN(TRIM(H24))=0</formula>
    </cfRule>
  </conditionalFormatting>
  <conditionalFormatting sqref="H30">
    <cfRule type="containsBlanks" dxfId="21" priority="10" stopIfTrue="1">
      <formula>LEN(TRIM(H30))=0</formula>
    </cfRule>
  </conditionalFormatting>
  <conditionalFormatting sqref="H36:H39">
    <cfRule type="containsBlanks" dxfId="20" priority="1" stopIfTrue="1">
      <formula>LEN(TRIM(H36))=0</formula>
    </cfRule>
  </conditionalFormatting>
  <dataValidations count="3">
    <dataValidation imeMode="off" allowBlank="1" showInputMessage="1" showErrorMessage="1" sqref="D15:D20 D24:D27 D30:D33 D36:D39" xr:uid="{82DA5CE5-D705-4266-9AFD-296BEBDEA4FA}"/>
    <dataValidation allowBlank="1" showInputMessage="1" showErrorMessage="1" prompt="「単価契約」の場合は単価に予定数量を乗じてください。" sqref="H5:H17 H23:H24 H30 H35:H88" xr:uid="{1F4DB7D3-D073-4F88-BC63-5A1D80680FD1}"/>
    <dataValidation type="list" allowBlank="1" showInputMessage="1" showErrorMessage="1" sqref="J6:K10 J12:K12 J35:K35 J40:K88" xr:uid="{3E021B2D-3D58-4534-B0E7-038AE819E309}">
      <formula1>#REF!</formula1>
    </dataValidation>
  </dataValidations>
  <pageMargins left="0.78740157480314965" right="0.59055118110236227" top="0.59055118110236227" bottom="0.98425196850393704" header="0.51181102362204722" footer="0.51181102362204722"/>
  <pageSetup paperSize="9" scale="5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5C17-C8E8-49BA-A066-C75C0358A2E2}">
  <sheetPr>
    <pageSetUpPr fitToPage="1"/>
  </sheetPr>
  <dimension ref="A2:W51"/>
  <sheetViews>
    <sheetView topLeftCell="A45" zoomScale="80" zoomScaleNormal="80" zoomScaleSheetLayoutView="70" workbookViewId="0">
      <selection activeCell="A34" sqref="A34:XFD34"/>
    </sheetView>
  </sheetViews>
  <sheetFormatPr defaultColWidth="9" defaultRowHeight="13.5" x14ac:dyDescent="0.15"/>
  <cols>
    <col min="1" max="1" width="25.5" style="8" customWidth="1"/>
    <col min="2" max="2" width="40.875" style="8" bestFit="1" customWidth="1"/>
    <col min="3" max="3" width="9.5" style="26" bestFit="1" customWidth="1"/>
    <col min="4" max="5" width="30.5" style="8" customWidth="1"/>
    <col min="6" max="6" width="15.5" style="14" customWidth="1"/>
    <col min="7" max="7" width="9" style="14" customWidth="1"/>
    <col min="8" max="8" width="12.875" style="8" customWidth="1"/>
    <col min="9" max="9" width="9" style="8"/>
    <col min="10" max="13" width="9" style="8" customWidth="1"/>
    <col min="14" max="16384" width="9" style="8"/>
  </cols>
  <sheetData>
    <row r="2" spans="1:13" x14ac:dyDescent="0.15">
      <c r="A2" s="13" t="s">
        <v>0</v>
      </c>
    </row>
    <row r="3" spans="1:13" s="13" customFormat="1" x14ac:dyDescent="0.15">
      <c r="C3" s="25"/>
      <c r="F3" s="21"/>
      <c r="G3" s="21"/>
    </row>
    <row r="4" spans="1:13" ht="40.5" customHeight="1" x14ac:dyDescent="0.15">
      <c r="A4" s="12" t="s">
        <v>1</v>
      </c>
      <c r="B4" s="5" t="s">
        <v>2</v>
      </c>
      <c r="C4" s="24" t="s">
        <v>3</v>
      </c>
      <c r="D4" s="6" t="s">
        <v>4</v>
      </c>
      <c r="E4" s="6" t="s">
        <v>5</v>
      </c>
      <c r="F4" s="6" t="s">
        <v>366</v>
      </c>
      <c r="G4" s="5" t="s">
        <v>7</v>
      </c>
      <c r="H4" s="12" t="s">
        <v>8</v>
      </c>
      <c r="I4" s="1" t="s">
        <v>9</v>
      </c>
      <c r="J4" s="108" t="s">
        <v>10</v>
      </c>
      <c r="K4" s="109"/>
      <c r="L4" s="110"/>
      <c r="M4" s="6" t="s">
        <v>11</v>
      </c>
    </row>
    <row r="5" spans="1:13" ht="40.5" customHeight="1" x14ac:dyDescent="0.15">
      <c r="A5" s="10" t="s">
        <v>367</v>
      </c>
      <c r="B5" s="20" t="s">
        <v>368</v>
      </c>
      <c r="C5" s="23">
        <v>44293</v>
      </c>
      <c r="D5" s="29" t="s">
        <v>369</v>
      </c>
      <c r="E5" s="6" t="s">
        <v>370</v>
      </c>
      <c r="F5" s="5" t="s">
        <v>209</v>
      </c>
      <c r="G5" s="17" t="s">
        <v>17</v>
      </c>
      <c r="H5" s="18">
        <v>1446500</v>
      </c>
      <c r="I5" s="41" t="s">
        <v>17</v>
      </c>
      <c r="J5" s="6"/>
      <c r="K5" s="6"/>
      <c r="L5" s="6"/>
      <c r="M5" s="7"/>
    </row>
    <row r="6" spans="1:13" ht="40.5" customHeight="1" x14ac:dyDescent="0.15">
      <c r="A6" s="11" t="s">
        <v>371</v>
      </c>
      <c r="B6" s="20" t="s">
        <v>372</v>
      </c>
      <c r="C6" s="23">
        <v>44305</v>
      </c>
      <c r="D6" s="10" t="s">
        <v>373</v>
      </c>
      <c r="E6" s="6" t="s">
        <v>374</v>
      </c>
      <c r="F6" s="5" t="s">
        <v>209</v>
      </c>
      <c r="G6" s="17" t="s">
        <v>17</v>
      </c>
      <c r="H6" s="18">
        <v>1498200</v>
      </c>
      <c r="I6" s="41" t="s">
        <v>17</v>
      </c>
      <c r="J6" s="6"/>
      <c r="K6" s="5"/>
      <c r="L6" s="6"/>
      <c r="M6" s="6"/>
    </row>
    <row r="7" spans="1:13" ht="40.5" customHeight="1" x14ac:dyDescent="0.15">
      <c r="A7" s="11" t="s">
        <v>375</v>
      </c>
      <c r="B7" s="20" t="s">
        <v>372</v>
      </c>
      <c r="C7" s="23">
        <v>44313</v>
      </c>
      <c r="D7" s="28" t="s">
        <v>376</v>
      </c>
      <c r="E7" s="6" t="s">
        <v>377</v>
      </c>
      <c r="F7" s="5" t="s">
        <v>209</v>
      </c>
      <c r="G7" s="17" t="s">
        <v>17</v>
      </c>
      <c r="H7" s="18">
        <v>1100000</v>
      </c>
      <c r="I7" s="41" t="s">
        <v>17</v>
      </c>
      <c r="J7" s="6"/>
      <c r="K7" s="5"/>
      <c r="L7" s="6"/>
      <c r="M7" s="6"/>
    </row>
    <row r="8" spans="1:13" ht="40.5" customHeight="1" x14ac:dyDescent="0.15">
      <c r="A8" s="10" t="s">
        <v>210</v>
      </c>
      <c r="B8" s="20" t="s">
        <v>368</v>
      </c>
      <c r="C8" s="23">
        <v>44343</v>
      </c>
      <c r="D8" s="29" t="s">
        <v>211</v>
      </c>
      <c r="E8" s="6" t="s">
        <v>212</v>
      </c>
      <c r="F8" s="5" t="s">
        <v>209</v>
      </c>
      <c r="G8" s="17" t="s">
        <v>17</v>
      </c>
      <c r="H8" s="18">
        <v>83529996</v>
      </c>
      <c r="I8" s="41" t="s">
        <v>17</v>
      </c>
      <c r="J8" s="6"/>
      <c r="K8" s="5"/>
      <c r="L8" s="6"/>
      <c r="M8" s="6"/>
    </row>
    <row r="9" spans="1:13" ht="40.5" customHeight="1" x14ac:dyDescent="0.15">
      <c r="A9" s="10" t="s">
        <v>378</v>
      </c>
      <c r="B9" s="20" t="s">
        <v>372</v>
      </c>
      <c r="C9" s="23">
        <v>44343</v>
      </c>
      <c r="D9" s="29" t="s">
        <v>379</v>
      </c>
      <c r="E9" s="6" t="s">
        <v>380</v>
      </c>
      <c r="F9" s="5" t="s">
        <v>209</v>
      </c>
      <c r="G9" s="17" t="s">
        <v>17</v>
      </c>
      <c r="H9" s="18">
        <v>1188000</v>
      </c>
      <c r="I9" s="41" t="s">
        <v>17</v>
      </c>
      <c r="J9" s="6"/>
      <c r="K9" s="5"/>
      <c r="L9" s="6"/>
      <c r="M9" s="6"/>
    </row>
    <row r="10" spans="1:13" ht="40.5" customHeight="1" x14ac:dyDescent="0.15">
      <c r="A10" s="10" t="s">
        <v>381</v>
      </c>
      <c r="B10" s="20" t="s">
        <v>372</v>
      </c>
      <c r="C10" s="23">
        <v>44348</v>
      </c>
      <c r="D10" s="32" t="s">
        <v>382</v>
      </c>
      <c r="E10" s="6" t="s">
        <v>383</v>
      </c>
      <c r="F10" s="5" t="s">
        <v>209</v>
      </c>
      <c r="G10" s="17" t="s">
        <v>17</v>
      </c>
      <c r="H10" s="18">
        <v>9000000</v>
      </c>
      <c r="I10" s="41" t="s">
        <v>17</v>
      </c>
      <c r="J10" s="6"/>
      <c r="K10" s="5"/>
      <c r="L10" s="6"/>
      <c r="M10" s="6"/>
    </row>
    <row r="11" spans="1:13" ht="40.5" customHeight="1" x14ac:dyDescent="0.15">
      <c r="A11" s="11" t="s">
        <v>384</v>
      </c>
      <c r="B11" s="20" t="s">
        <v>368</v>
      </c>
      <c r="C11" s="23">
        <v>44348</v>
      </c>
      <c r="D11" s="32" t="s">
        <v>385</v>
      </c>
      <c r="E11" s="6" t="s">
        <v>386</v>
      </c>
      <c r="F11" s="5" t="s">
        <v>209</v>
      </c>
      <c r="G11" s="17" t="s">
        <v>17</v>
      </c>
      <c r="H11" s="18">
        <v>13090000</v>
      </c>
      <c r="I11" s="41" t="s">
        <v>17</v>
      </c>
      <c r="J11" s="6"/>
      <c r="K11" s="5"/>
      <c r="L11" s="6"/>
      <c r="M11" s="6"/>
    </row>
    <row r="12" spans="1:13" ht="40.5" customHeight="1" x14ac:dyDescent="0.15">
      <c r="A12" s="11" t="s">
        <v>387</v>
      </c>
      <c r="B12" s="20" t="s">
        <v>372</v>
      </c>
      <c r="C12" s="23">
        <v>44348</v>
      </c>
      <c r="D12" s="10" t="s">
        <v>388</v>
      </c>
      <c r="E12" s="6" t="s">
        <v>389</v>
      </c>
      <c r="F12" s="5" t="s">
        <v>209</v>
      </c>
      <c r="G12" s="17" t="s">
        <v>64</v>
      </c>
      <c r="H12" s="18">
        <v>1945350</v>
      </c>
      <c r="I12" s="41" t="s">
        <v>17</v>
      </c>
      <c r="J12" s="6"/>
      <c r="K12" s="5"/>
      <c r="L12" s="6"/>
      <c r="M12" s="6"/>
    </row>
    <row r="13" spans="1:13" ht="40.5" customHeight="1" x14ac:dyDescent="0.15">
      <c r="A13" s="10" t="s">
        <v>390</v>
      </c>
      <c r="B13" s="20" t="s">
        <v>368</v>
      </c>
      <c r="C13" s="23">
        <v>44348</v>
      </c>
      <c r="D13" s="30" t="s">
        <v>240</v>
      </c>
      <c r="E13" s="31" t="s">
        <v>277</v>
      </c>
      <c r="F13" s="5" t="s">
        <v>209</v>
      </c>
      <c r="G13" s="17" t="s">
        <v>17</v>
      </c>
      <c r="H13" s="18">
        <v>8910000</v>
      </c>
      <c r="I13" s="41" t="s">
        <v>17</v>
      </c>
      <c r="J13" s="6"/>
      <c r="K13" s="5"/>
      <c r="L13" s="6"/>
      <c r="M13" s="6"/>
    </row>
    <row r="14" spans="1:13" ht="40.5" customHeight="1" x14ac:dyDescent="0.15">
      <c r="A14" s="11" t="s">
        <v>391</v>
      </c>
      <c r="B14" s="20" t="s">
        <v>372</v>
      </c>
      <c r="C14" s="23">
        <v>44349</v>
      </c>
      <c r="D14" s="30" t="s">
        <v>392</v>
      </c>
      <c r="E14" s="6" t="s">
        <v>393</v>
      </c>
      <c r="F14" s="5" t="s">
        <v>209</v>
      </c>
      <c r="G14" s="17" t="s">
        <v>17</v>
      </c>
      <c r="H14" s="18">
        <v>1430000</v>
      </c>
      <c r="I14" s="41" t="s">
        <v>17</v>
      </c>
      <c r="J14" s="6"/>
      <c r="K14" s="5"/>
      <c r="L14" s="6"/>
      <c r="M14" s="6"/>
    </row>
    <row r="15" spans="1:13" ht="40.5" customHeight="1" x14ac:dyDescent="0.15">
      <c r="A15" s="11" t="s">
        <v>394</v>
      </c>
      <c r="B15" s="20" t="s">
        <v>372</v>
      </c>
      <c r="C15" s="23">
        <v>44350</v>
      </c>
      <c r="D15" s="10" t="s">
        <v>395</v>
      </c>
      <c r="E15" s="6" t="s">
        <v>396</v>
      </c>
      <c r="F15" s="5" t="s">
        <v>209</v>
      </c>
      <c r="G15" s="17" t="s">
        <v>64</v>
      </c>
      <c r="H15" s="18">
        <v>1397000</v>
      </c>
      <c r="I15" s="41" t="s">
        <v>17</v>
      </c>
      <c r="J15" s="6"/>
      <c r="K15" s="5"/>
      <c r="L15" s="6"/>
      <c r="M15" s="6"/>
    </row>
    <row r="16" spans="1:13" ht="40.5" customHeight="1" x14ac:dyDescent="0.15">
      <c r="A16" s="11" t="s">
        <v>397</v>
      </c>
      <c r="B16" s="20" t="s">
        <v>368</v>
      </c>
      <c r="C16" s="23">
        <v>44377</v>
      </c>
      <c r="D16" s="32" t="s">
        <v>385</v>
      </c>
      <c r="E16" s="6" t="s">
        <v>386</v>
      </c>
      <c r="F16" s="5" t="s">
        <v>209</v>
      </c>
      <c r="G16" s="17" t="s">
        <v>17</v>
      </c>
      <c r="H16" s="18">
        <v>4510000</v>
      </c>
      <c r="I16" s="41" t="s">
        <v>17</v>
      </c>
      <c r="J16" s="6"/>
      <c r="K16" s="5"/>
      <c r="L16" s="6"/>
      <c r="M16" s="6"/>
    </row>
    <row r="17" spans="1:13" ht="40.5" x14ac:dyDescent="0.15">
      <c r="A17" s="11" t="s">
        <v>398</v>
      </c>
      <c r="B17" s="20" t="s">
        <v>399</v>
      </c>
      <c r="C17" s="23">
        <v>44442</v>
      </c>
      <c r="D17" s="32" t="s">
        <v>400</v>
      </c>
      <c r="E17" s="6" t="s">
        <v>401</v>
      </c>
      <c r="F17" s="5" t="s">
        <v>209</v>
      </c>
      <c r="G17" s="17" t="s">
        <v>17</v>
      </c>
      <c r="H17" s="18">
        <v>4039200</v>
      </c>
      <c r="I17" s="41" t="s">
        <v>17</v>
      </c>
      <c r="J17" s="6"/>
      <c r="K17" s="5"/>
      <c r="L17" s="6"/>
      <c r="M17" s="6"/>
    </row>
    <row r="18" spans="1:13" ht="40.5" x14ac:dyDescent="0.15">
      <c r="A18" s="11" t="s">
        <v>402</v>
      </c>
      <c r="B18" s="20" t="s">
        <v>403</v>
      </c>
      <c r="C18" s="23">
        <v>44442</v>
      </c>
      <c r="D18" s="32" t="s">
        <v>404</v>
      </c>
      <c r="E18" s="6" t="s">
        <v>405</v>
      </c>
      <c r="F18" s="5" t="s">
        <v>209</v>
      </c>
      <c r="G18" s="17" t="s">
        <v>17</v>
      </c>
      <c r="H18" s="18">
        <v>117551992</v>
      </c>
      <c r="I18" s="41" t="s">
        <v>17</v>
      </c>
      <c r="J18" s="6"/>
      <c r="K18" s="5"/>
      <c r="L18" s="6"/>
      <c r="M18" s="6"/>
    </row>
    <row r="19" spans="1:13" ht="40.5" x14ac:dyDescent="0.15">
      <c r="A19" s="11" t="s">
        <v>406</v>
      </c>
      <c r="B19" s="20" t="s">
        <v>403</v>
      </c>
      <c r="C19" s="23">
        <v>44442</v>
      </c>
      <c r="D19" s="32" t="s">
        <v>407</v>
      </c>
      <c r="E19" s="6" t="s">
        <v>208</v>
      </c>
      <c r="F19" s="5" t="s">
        <v>209</v>
      </c>
      <c r="G19" s="17" t="s">
        <v>17</v>
      </c>
      <c r="H19" s="18">
        <v>2420000</v>
      </c>
      <c r="I19" s="41" t="s">
        <v>17</v>
      </c>
      <c r="J19" s="6"/>
      <c r="K19" s="5"/>
      <c r="L19" s="6"/>
      <c r="M19" s="6"/>
    </row>
    <row r="20" spans="1:13" ht="40.5" x14ac:dyDescent="0.15">
      <c r="A20" s="11" t="s">
        <v>408</v>
      </c>
      <c r="B20" s="20" t="s">
        <v>403</v>
      </c>
      <c r="C20" s="23">
        <v>44448</v>
      </c>
      <c r="D20" s="32" t="s">
        <v>382</v>
      </c>
      <c r="E20" s="6" t="s">
        <v>383</v>
      </c>
      <c r="F20" s="5" t="s">
        <v>209</v>
      </c>
      <c r="G20" s="17" t="s">
        <v>17</v>
      </c>
      <c r="H20" s="18">
        <v>1485000</v>
      </c>
      <c r="I20" s="41" t="s">
        <v>17</v>
      </c>
      <c r="J20" s="6"/>
      <c r="K20" s="5"/>
      <c r="L20" s="6"/>
      <c r="M20" s="6"/>
    </row>
    <row r="21" spans="1:13" ht="40.5" x14ac:dyDescent="0.15">
      <c r="A21" s="11" t="s">
        <v>409</v>
      </c>
      <c r="B21" s="20" t="s">
        <v>403</v>
      </c>
      <c r="C21" s="23">
        <v>44448</v>
      </c>
      <c r="D21" s="32" t="s">
        <v>410</v>
      </c>
      <c r="E21" s="6" t="s">
        <v>411</v>
      </c>
      <c r="F21" s="5" t="s">
        <v>209</v>
      </c>
      <c r="G21" s="17" t="s">
        <v>17</v>
      </c>
      <c r="H21" s="18">
        <v>1499300</v>
      </c>
      <c r="I21" s="41" t="s">
        <v>17</v>
      </c>
      <c r="J21" s="6"/>
      <c r="K21" s="5"/>
      <c r="L21" s="6"/>
      <c r="M21" s="6"/>
    </row>
    <row r="22" spans="1:13" ht="40.5" customHeight="1" x14ac:dyDescent="0.15">
      <c r="A22" s="11" t="s">
        <v>412</v>
      </c>
      <c r="B22" s="20" t="s">
        <v>368</v>
      </c>
      <c r="C22" s="23">
        <v>44455</v>
      </c>
      <c r="D22" s="32" t="s">
        <v>385</v>
      </c>
      <c r="E22" s="6" t="s">
        <v>386</v>
      </c>
      <c r="F22" s="5" t="s">
        <v>209</v>
      </c>
      <c r="G22" s="17" t="s">
        <v>17</v>
      </c>
      <c r="H22" s="18">
        <v>4950000</v>
      </c>
      <c r="I22" s="41" t="s">
        <v>17</v>
      </c>
      <c r="J22" s="6"/>
      <c r="K22" s="5"/>
      <c r="L22" s="6"/>
      <c r="M22" s="6"/>
    </row>
    <row r="23" spans="1:13" ht="40.5" customHeight="1" x14ac:dyDescent="0.15">
      <c r="A23" s="11" t="s">
        <v>413</v>
      </c>
      <c r="B23" s="20" t="s">
        <v>368</v>
      </c>
      <c r="C23" s="23">
        <v>44455</v>
      </c>
      <c r="D23" s="32" t="s">
        <v>385</v>
      </c>
      <c r="E23" s="6" t="s">
        <v>386</v>
      </c>
      <c r="F23" s="5" t="s">
        <v>209</v>
      </c>
      <c r="G23" s="17" t="s">
        <v>17</v>
      </c>
      <c r="H23" s="18">
        <v>22000000</v>
      </c>
      <c r="I23" s="41" t="s">
        <v>17</v>
      </c>
      <c r="J23" s="6"/>
      <c r="K23" s="5"/>
      <c r="L23" s="6"/>
      <c r="M23" s="6"/>
    </row>
    <row r="24" spans="1:13" ht="40.5" customHeight="1" x14ac:dyDescent="0.15">
      <c r="A24" s="11" t="s">
        <v>414</v>
      </c>
      <c r="B24" s="20" t="s">
        <v>368</v>
      </c>
      <c r="C24" s="23">
        <v>44456</v>
      </c>
      <c r="D24" s="32" t="s">
        <v>385</v>
      </c>
      <c r="E24" s="6" t="s">
        <v>386</v>
      </c>
      <c r="F24" s="5" t="s">
        <v>209</v>
      </c>
      <c r="G24" s="17" t="s">
        <v>17</v>
      </c>
      <c r="H24" s="18">
        <v>14410000</v>
      </c>
      <c r="I24" s="41" t="s">
        <v>17</v>
      </c>
      <c r="J24" s="6"/>
      <c r="K24" s="5"/>
      <c r="L24" s="6"/>
      <c r="M24" s="6"/>
    </row>
    <row r="25" spans="1:13" ht="40.5" customHeight="1" x14ac:dyDescent="0.15">
      <c r="A25" s="11" t="s">
        <v>415</v>
      </c>
      <c r="B25" s="20" t="s">
        <v>368</v>
      </c>
      <c r="C25" s="23">
        <v>44456</v>
      </c>
      <c r="D25" s="10" t="s">
        <v>395</v>
      </c>
      <c r="E25" s="6" t="s">
        <v>396</v>
      </c>
      <c r="F25" s="5" t="s">
        <v>209</v>
      </c>
      <c r="G25" s="17" t="s">
        <v>17</v>
      </c>
      <c r="H25" s="18">
        <v>1078000</v>
      </c>
      <c r="I25" s="41" t="s">
        <v>17</v>
      </c>
      <c r="J25" s="6"/>
      <c r="K25" s="5"/>
      <c r="L25" s="6"/>
      <c r="M25" s="6"/>
    </row>
    <row r="26" spans="1:13" ht="40.5" customHeight="1" x14ac:dyDescent="0.15">
      <c r="A26" s="11" t="s">
        <v>416</v>
      </c>
      <c r="B26" s="20" t="s">
        <v>368</v>
      </c>
      <c r="C26" s="23">
        <v>44460</v>
      </c>
      <c r="D26" s="10" t="s">
        <v>417</v>
      </c>
      <c r="E26" s="6" t="s">
        <v>245</v>
      </c>
      <c r="F26" s="5" t="s">
        <v>209</v>
      </c>
      <c r="G26" s="17" t="s">
        <v>17</v>
      </c>
      <c r="H26" s="18">
        <v>3300000</v>
      </c>
      <c r="I26" s="41" t="s">
        <v>17</v>
      </c>
      <c r="J26" s="6"/>
      <c r="K26" s="5"/>
      <c r="L26" s="6"/>
      <c r="M26" s="6"/>
    </row>
    <row r="27" spans="1:13" ht="40.5" x14ac:dyDescent="0.15">
      <c r="A27" s="11" t="s">
        <v>418</v>
      </c>
      <c r="B27" s="20" t="s">
        <v>403</v>
      </c>
      <c r="C27" s="23">
        <v>44461</v>
      </c>
      <c r="D27" s="32" t="s">
        <v>382</v>
      </c>
      <c r="E27" s="6" t="s">
        <v>383</v>
      </c>
      <c r="F27" s="5" t="s">
        <v>209</v>
      </c>
      <c r="G27" s="17" t="s">
        <v>17</v>
      </c>
      <c r="H27" s="18">
        <v>1100000</v>
      </c>
      <c r="I27" s="41" t="s">
        <v>17</v>
      </c>
      <c r="J27" s="6"/>
      <c r="K27" s="5"/>
      <c r="L27" s="6"/>
      <c r="M27" s="6"/>
    </row>
    <row r="28" spans="1:13" ht="40.5" customHeight="1" x14ac:dyDescent="0.15">
      <c r="A28" s="11" t="s">
        <v>419</v>
      </c>
      <c r="B28" s="20" t="s">
        <v>368</v>
      </c>
      <c r="C28" s="23">
        <v>44474</v>
      </c>
      <c r="D28" s="32" t="s">
        <v>385</v>
      </c>
      <c r="E28" s="6" t="s">
        <v>386</v>
      </c>
      <c r="F28" s="5" t="s">
        <v>209</v>
      </c>
      <c r="G28" s="17" t="s">
        <v>17</v>
      </c>
      <c r="H28" s="18">
        <v>4950000</v>
      </c>
      <c r="I28" s="41" t="s">
        <v>17</v>
      </c>
      <c r="J28" s="6"/>
      <c r="K28" s="5"/>
      <c r="L28" s="6"/>
      <c r="M28" s="6"/>
    </row>
    <row r="29" spans="1:13" ht="40.5" x14ac:dyDescent="0.15">
      <c r="A29" s="11" t="s">
        <v>418</v>
      </c>
      <c r="B29" s="20" t="s">
        <v>403</v>
      </c>
      <c r="C29" s="23">
        <v>44480</v>
      </c>
      <c r="D29" s="32" t="s">
        <v>382</v>
      </c>
      <c r="E29" s="6" t="s">
        <v>383</v>
      </c>
      <c r="F29" s="5" t="s">
        <v>209</v>
      </c>
      <c r="G29" s="17" t="s">
        <v>17</v>
      </c>
      <c r="H29" s="18">
        <v>1100000</v>
      </c>
      <c r="I29" s="41" t="s">
        <v>17</v>
      </c>
      <c r="J29" s="6"/>
      <c r="K29" s="5"/>
      <c r="L29" s="6"/>
      <c r="M29" s="6"/>
    </row>
    <row r="30" spans="1:13" ht="40.5" customHeight="1" x14ac:dyDescent="0.15">
      <c r="A30" s="11" t="s">
        <v>420</v>
      </c>
      <c r="B30" s="20" t="s">
        <v>368</v>
      </c>
      <c r="C30" s="23">
        <v>44115</v>
      </c>
      <c r="D30" s="10" t="s">
        <v>421</v>
      </c>
      <c r="E30" s="6" t="s">
        <v>422</v>
      </c>
      <c r="F30" s="5" t="s">
        <v>209</v>
      </c>
      <c r="G30" s="17" t="s">
        <v>17</v>
      </c>
      <c r="H30" s="18">
        <v>63000000</v>
      </c>
      <c r="I30" s="41" t="s">
        <v>17</v>
      </c>
      <c r="J30" s="6"/>
      <c r="K30" s="5"/>
      <c r="L30" s="6"/>
      <c r="M30" s="6"/>
    </row>
    <row r="31" spans="1:13" ht="40.5" customHeight="1" x14ac:dyDescent="0.15">
      <c r="A31" s="11" t="s">
        <v>423</v>
      </c>
      <c r="B31" s="20" t="s">
        <v>368</v>
      </c>
      <c r="C31" s="23">
        <v>44117</v>
      </c>
      <c r="D31" s="10" t="s">
        <v>417</v>
      </c>
      <c r="E31" s="6" t="s">
        <v>245</v>
      </c>
      <c r="F31" s="5" t="s">
        <v>209</v>
      </c>
      <c r="G31" s="17" t="s">
        <v>17</v>
      </c>
      <c r="H31" s="18">
        <v>54450000</v>
      </c>
      <c r="I31" s="41" t="s">
        <v>17</v>
      </c>
      <c r="J31" s="6"/>
      <c r="K31" s="5"/>
      <c r="L31" s="6"/>
      <c r="M31" s="6"/>
    </row>
    <row r="32" spans="1:13" ht="40.5" customHeight="1" x14ac:dyDescent="0.15">
      <c r="A32" s="11" t="s">
        <v>418</v>
      </c>
      <c r="B32" s="20" t="s">
        <v>368</v>
      </c>
      <c r="C32" s="23">
        <v>44488</v>
      </c>
      <c r="D32" s="32" t="s">
        <v>385</v>
      </c>
      <c r="E32" s="6" t="s">
        <v>386</v>
      </c>
      <c r="F32" s="5" t="s">
        <v>209</v>
      </c>
      <c r="G32" s="17" t="s">
        <v>17</v>
      </c>
      <c r="H32" s="18">
        <v>1100000</v>
      </c>
      <c r="I32" s="41" t="s">
        <v>17</v>
      </c>
      <c r="J32" s="6"/>
      <c r="K32" s="5"/>
      <c r="L32" s="6"/>
      <c r="M32" s="6"/>
    </row>
    <row r="33" spans="1:13" ht="40.5" x14ac:dyDescent="0.15">
      <c r="A33" s="11" t="s">
        <v>424</v>
      </c>
      <c r="B33" s="20" t="s">
        <v>368</v>
      </c>
      <c r="C33" s="23">
        <v>44509</v>
      </c>
      <c r="D33" s="32" t="s">
        <v>407</v>
      </c>
      <c r="E33" s="6" t="s">
        <v>208</v>
      </c>
      <c r="F33" s="5" t="s">
        <v>209</v>
      </c>
      <c r="G33" s="17" t="s">
        <v>17</v>
      </c>
      <c r="H33" s="18">
        <v>1815000</v>
      </c>
      <c r="I33" s="41" t="s">
        <v>17</v>
      </c>
      <c r="J33" s="6"/>
      <c r="K33" s="5"/>
      <c r="L33" s="6"/>
      <c r="M33" s="6"/>
    </row>
    <row r="34" spans="1:13" ht="40.5" customHeight="1" x14ac:dyDescent="0.15">
      <c r="A34" s="11" t="s">
        <v>425</v>
      </c>
      <c r="B34" s="20" t="s">
        <v>368</v>
      </c>
      <c r="C34" s="23">
        <v>44519</v>
      </c>
      <c r="D34" s="32" t="s">
        <v>385</v>
      </c>
      <c r="E34" s="6" t="s">
        <v>386</v>
      </c>
      <c r="F34" s="5" t="s">
        <v>209</v>
      </c>
      <c r="G34" s="17" t="s">
        <v>17</v>
      </c>
      <c r="H34" s="18">
        <v>1276000</v>
      </c>
      <c r="I34" s="41" t="s">
        <v>17</v>
      </c>
      <c r="J34" s="6"/>
      <c r="K34" s="5"/>
      <c r="L34" s="6"/>
      <c r="M34" s="6"/>
    </row>
    <row r="35" spans="1:13" ht="40.5" customHeight="1" x14ac:dyDescent="0.15">
      <c r="A35" s="11" t="s">
        <v>426</v>
      </c>
      <c r="B35" s="20" t="s">
        <v>372</v>
      </c>
      <c r="C35" s="23">
        <v>44530</v>
      </c>
      <c r="D35" s="30" t="s">
        <v>392</v>
      </c>
      <c r="E35" s="6" t="s">
        <v>393</v>
      </c>
      <c r="F35" s="5" t="s">
        <v>209</v>
      </c>
      <c r="G35" s="17" t="s">
        <v>17</v>
      </c>
      <c r="H35" s="18">
        <v>1584000</v>
      </c>
      <c r="I35" s="41" t="s">
        <v>17</v>
      </c>
      <c r="J35" s="6"/>
      <c r="K35" s="5"/>
      <c r="L35" s="6"/>
      <c r="M35" s="6"/>
    </row>
    <row r="36" spans="1:13" ht="40.5" customHeight="1" x14ac:dyDescent="0.15">
      <c r="A36" s="11" t="s">
        <v>427</v>
      </c>
      <c r="B36" s="20" t="s">
        <v>372</v>
      </c>
      <c r="C36" s="23">
        <v>44539</v>
      </c>
      <c r="D36" s="30" t="s">
        <v>392</v>
      </c>
      <c r="E36" s="6" t="s">
        <v>393</v>
      </c>
      <c r="F36" s="5" t="s">
        <v>209</v>
      </c>
      <c r="G36" s="17" t="s">
        <v>17</v>
      </c>
      <c r="H36" s="18">
        <v>1246300</v>
      </c>
      <c r="I36" s="41" t="s">
        <v>17</v>
      </c>
      <c r="J36" s="6"/>
      <c r="K36" s="5"/>
      <c r="L36" s="6"/>
      <c r="M36" s="6"/>
    </row>
    <row r="37" spans="1:13" ht="40.5" customHeight="1" x14ac:dyDescent="0.15">
      <c r="A37" s="10" t="s">
        <v>428</v>
      </c>
      <c r="B37" s="20" t="s">
        <v>368</v>
      </c>
      <c r="C37" s="23">
        <v>44543</v>
      </c>
      <c r="D37" s="10" t="s">
        <v>429</v>
      </c>
      <c r="E37" s="6" t="s">
        <v>430</v>
      </c>
      <c r="F37" s="5" t="s">
        <v>209</v>
      </c>
      <c r="G37" s="17" t="s">
        <v>17</v>
      </c>
      <c r="H37" s="18">
        <v>9020000</v>
      </c>
      <c r="I37" s="41" t="s">
        <v>17</v>
      </c>
      <c r="J37" s="6"/>
      <c r="K37" s="5"/>
      <c r="L37" s="6"/>
      <c r="M37" s="6"/>
    </row>
    <row r="38" spans="1:13" ht="40.5" customHeight="1" x14ac:dyDescent="0.15">
      <c r="A38" s="10" t="s">
        <v>431</v>
      </c>
      <c r="B38" s="20" t="s">
        <v>368</v>
      </c>
      <c r="C38" s="23">
        <v>44552</v>
      </c>
      <c r="D38" s="32" t="s">
        <v>382</v>
      </c>
      <c r="E38" s="6" t="s">
        <v>383</v>
      </c>
      <c r="F38" s="5" t="s">
        <v>209</v>
      </c>
      <c r="G38" s="17" t="s">
        <v>17</v>
      </c>
      <c r="H38" s="18">
        <v>11000000</v>
      </c>
      <c r="I38" s="41" t="s">
        <v>17</v>
      </c>
      <c r="J38" s="6"/>
      <c r="K38" s="5"/>
      <c r="L38" s="6"/>
      <c r="M38" s="6"/>
    </row>
    <row r="39" spans="1:13" ht="40.5" customHeight="1" x14ac:dyDescent="0.15">
      <c r="A39" s="10" t="s">
        <v>431</v>
      </c>
      <c r="B39" s="20" t="s">
        <v>368</v>
      </c>
      <c r="C39" s="23">
        <v>44567</v>
      </c>
      <c r="D39" s="32" t="s">
        <v>385</v>
      </c>
      <c r="E39" s="6" t="s">
        <v>386</v>
      </c>
      <c r="F39" s="5" t="s">
        <v>209</v>
      </c>
      <c r="G39" s="17" t="s">
        <v>17</v>
      </c>
      <c r="H39" s="18">
        <v>11000000</v>
      </c>
      <c r="I39" s="41" t="s">
        <v>17</v>
      </c>
      <c r="J39" s="6"/>
      <c r="K39" s="5"/>
      <c r="L39" s="6"/>
      <c r="M39" s="6"/>
    </row>
    <row r="40" spans="1:13" ht="40.5" customHeight="1" x14ac:dyDescent="0.15">
      <c r="A40" s="11" t="s">
        <v>432</v>
      </c>
      <c r="B40" s="20" t="s">
        <v>368</v>
      </c>
      <c r="C40" s="23">
        <v>44588</v>
      </c>
      <c r="D40" s="32" t="s">
        <v>385</v>
      </c>
      <c r="E40" s="6" t="s">
        <v>386</v>
      </c>
      <c r="F40" s="5" t="s">
        <v>209</v>
      </c>
      <c r="G40" s="17" t="s">
        <v>17</v>
      </c>
      <c r="H40" s="18">
        <v>8800000</v>
      </c>
      <c r="I40" s="41" t="s">
        <v>17</v>
      </c>
      <c r="J40" s="6"/>
      <c r="K40" s="5"/>
      <c r="L40" s="6"/>
      <c r="M40" s="6"/>
    </row>
    <row r="41" spans="1:13" ht="40.5" x14ac:dyDescent="0.15">
      <c r="A41" s="11" t="s">
        <v>433</v>
      </c>
      <c r="B41" s="20" t="s">
        <v>368</v>
      </c>
      <c r="C41" s="23">
        <v>44620</v>
      </c>
      <c r="D41" s="32" t="s">
        <v>434</v>
      </c>
      <c r="E41" s="6" t="s">
        <v>435</v>
      </c>
      <c r="F41" s="5" t="s">
        <v>209</v>
      </c>
      <c r="G41" s="17" t="s">
        <v>17</v>
      </c>
      <c r="H41" s="18">
        <v>2167000</v>
      </c>
      <c r="I41" s="41" t="s">
        <v>17</v>
      </c>
      <c r="J41" s="6"/>
      <c r="K41" s="5"/>
      <c r="L41" s="6"/>
      <c r="M41" s="6"/>
    </row>
    <row r="42" spans="1:13" ht="40.5" x14ac:dyDescent="0.15">
      <c r="A42" s="11" t="s">
        <v>436</v>
      </c>
      <c r="B42" s="20" t="s">
        <v>368</v>
      </c>
      <c r="C42" s="23">
        <v>44621</v>
      </c>
      <c r="D42" s="32" t="s">
        <v>437</v>
      </c>
      <c r="E42" s="6" t="s">
        <v>438</v>
      </c>
      <c r="F42" s="5" t="s">
        <v>209</v>
      </c>
      <c r="G42" s="17" t="s">
        <v>17</v>
      </c>
      <c r="H42" s="18">
        <v>6198446</v>
      </c>
      <c r="I42" s="41" t="s">
        <v>17</v>
      </c>
      <c r="J42" s="6"/>
      <c r="K42" s="5"/>
      <c r="L42" s="6"/>
      <c r="M42" s="6"/>
    </row>
    <row r="43" spans="1:13" s="13" customFormat="1" ht="40.5" customHeight="1" x14ac:dyDescent="0.15">
      <c r="A43" s="5" t="s">
        <v>439</v>
      </c>
      <c r="B43" s="20" t="s">
        <v>368</v>
      </c>
      <c r="C43" s="33">
        <v>44628</v>
      </c>
      <c r="D43" s="30" t="s">
        <v>48</v>
      </c>
      <c r="E43" s="6" t="s">
        <v>440</v>
      </c>
      <c r="F43" s="5" t="s">
        <v>441</v>
      </c>
      <c r="G43" s="35" t="s">
        <v>64</v>
      </c>
      <c r="H43" s="36">
        <v>7436550</v>
      </c>
      <c r="I43" s="42" t="s">
        <v>17</v>
      </c>
      <c r="J43" s="37"/>
      <c r="K43" s="38"/>
      <c r="L43" s="39"/>
      <c r="M43" s="40"/>
    </row>
    <row r="44" spans="1:13" ht="40.5" customHeight="1" x14ac:dyDescent="0.15">
      <c r="A44" s="11" t="s">
        <v>427</v>
      </c>
      <c r="B44" s="20" t="s">
        <v>372</v>
      </c>
      <c r="C44" s="23">
        <v>44635</v>
      </c>
      <c r="D44" s="30" t="s">
        <v>392</v>
      </c>
      <c r="E44" s="6" t="s">
        <v>393</v>
      </c>
      <c r="F44" s="5" t="s">
        <v>209</v>
      </c>
      <c r="G44" s="35" t="s">
        <v>64</v>
      </c>
      <c r="H44" s="18">
        <v>1246300</v>
      </c>
      <c r="I44" s="41" t="s">
        <v>17</v>
      </c>
      <c r="J44" s="6"/>
      <c r="K44" s="5"/>
      <c r="L44" s="6"/>
      <c r="M44" s="6"/>
    </row>
    <row r="45" spans="1:13" ht="40.5" customHeight="1" x14ac:dyDescent="0.15">
      <c r="A45" s="11" t="s">
        <v>442</v>
      </c>
      <c r="B45" s="20" t="s">
        <v>372</v>
      </c>
      <c r="C45" s="23">
        <v>44638</v>
      </c>
      <c r="D45" s="10" t="s">
        <v>388</v>
      </c>
      <c r="E45" s="6" t="s">
        <v>389</v>
      </c>
      <c r="F45" s="5" t="s">
        <v>209</v>
      </c>
      <c r="G45" s="35" t="s">
        <v>64</v>
      </c>
      <c r="H45" s="18">
        <v>2005300</v>
      </c>
      <c r="I45" s="19" t="s">
        <v>17</v>
      </c>
      <c r="J45" s="6"/>
      <c r="K45" s="5"/>
      <c r="L45" s="6"/>
      <c r="M45" s="6"/>
    </row>
    <row r="46" spans="1:13" ht="40.5" customHeight="1" x14ac:dyDescent="0.15">
      <c r="A46" s="10" t="s">
        <v>443</v>
      </c>
      <c r="B46" s="20" t="s">
        <v>368</v>
      </c>
      <c r="C46" s="23">
        <v>44650</v>
      </c>
      <c r="D46" s="10" t="s">
        <v>429</v>
      </c>
      <c r="E46" s="6" t="s">
        <v>430</v>
      </c>
      <c r="F46" s="5" t="s">
        <v>209</v>
      </c>
      <c r="G46" s="35" t="s">
        <v>64</v>
      </c>
      <c r="H46" s="18">
        <v>4950000</v>
      </c>
      <c r="I46" s="41" t="s">
        <v>17</v>
      </c>
      <c r="J46" s="6"/>
      <c r="K46" s="5"/>
      <c r="L46" s="6"/>
      <c r="M46" s="6"/>
    </row>
    <row r="47" spans="1:13" ht="40.5" customHeight="1" x14ac:dyDescent="0.15">
      <c r="A47" s="10" t="s">
        <v>444</v>
      </c>
      <c r="B47" s="20" t="s">
        <v>368</v>
      </c>
      <c r="C47" s="23">
        <v>44650</v>
      </c>
      <c r="D47" s="10" t="s">
        <v>429</v>
      </c>
      <c r="E47" s="6" t="s">
        <v>430</v>
      </c>
      <c r="F47" s="5" t="s">
        <v>209</v>
      </c>
      <c r="G47" s="35" t="s">
        <v>64</v>
      </c>
      <c r="H47" s="18">
        <v>12315600</v>
      </c>
      <c r="I47" s="41" t="s">
        <v>17</v>
      </c>
      <c r="J47" s="6"/>
      <c r="K47" s="5"/>
      <c r="L47" s="6"/>
      <c r="M47" s="6"/>
    </row>
    <row r="48" spans="1:13" ht="40.5" x14ac:dyDescent="0.15">
      <c r="A48" s="10" t="s">
        <v>445</v>
      </c>
      <c r="B48" s="20" t="s">
        <v>368</v>
      </c>
      <c r="C48" s="23">
        <v>44650</v>
      </c>
      <c r="D48" s="29" t="s">
        <v>234</v>
      </c>
      <c r="E48" s="6" t="s">
        <v>235</v>
      </c>
      <c r="F48" s="5" t="s">
        <v>209</v>
      </c>
      <c r="G48" s="35" t="s">
        <v>64</v>
      </c>
      <c r="H48" s="18">
        <v>3828000</v>
      </c>
      <c r="I48" s="19" t="s">
        <v>17</v>
      </c>
      <c r="J48" s="6"/>
      <c r="K48" s="5"/>
      <c r="L48" s="6"/>
      <c r="M48" s="6"/>
    </row>
    <row r="49" spans="1:23" ht="40.5" customHeight="1" x14ac:dyDescent="0.15">
      <c r="A49" s="11" t="s">
        <v>446</v>
      </c>
      <c r="B49" s="20" t="s">
        <v>368</v>
      </c>
      <c r="C49" s="23">
        <v>44650</v>
      </c>
      <c r="D49" s="10" t="s">
        <v>447</v>
      </c>
      <c r="E49" s="6" t="s">
        <v>218</v>
      </c>
      <c r="F49" s="5" t="s">
        <v>209</v>
      </c>
      <c r="G49" s="35" t="s">
        <v>64</v>
      </c>
      <c r="H49" s="18">
        <v>46313300</v>
      </c>
      <c r="I49" s="19" t="s">
        <v>17</v>
      </c>
      <c r="J49" s="6"/>
      <c r="K49" s="5"/>
      <c r="L49" s="6"/>
      <c r="M49" s="6"/>
      <c r="V49" s="8">
        <v>151930</v>
      </c>
      <c r="W49" s="8">
        <v>167123</v>
      </c>
    </row>
    <row r="50" spans="1:23" s="13" customFormat="1" ht="40.5" customHeight="1" x14ac:dyDescent="0.15">
      <c r="A50" s="5" t="s">
        <v>448</v>
      </c>
      <c r="B50" s="20" t="s">
        <v>368</v>
      </c>
      <c r="C50" s="23">
        <v>44650</v>
      </c>
      <c r="D50" s="32" t="s">
        <v>449</v>
      </c>
      <c r="E50" s="6" t="s">
        <v>450</v>
      </c>
      <c r="F50" s="5" t="s">
        <v>209</v>
      </c>
      <c r="G50" s="35" t="s">
        <v>17</v>
      </c>
      <c r="H50" s="36">
        <v>3130550</v>
      </c>
      <c r="I50" s="19" t="s">
        <v>17</v>
      </c>
      <c r="J50" s="43"/>
      <c r="K50" s="37"/>
      <c r="L50" s="37"/>
      <c r="M50" s="44"/>
    </row>
    <row r="51" spans="1:23" ht="40.5" x14ac:dyDescent="0.15">
      <c r="A51" s="5" t="s">
        <v>451</v>
      </c>
      <c r="B51" s="20" t="s">
        <v>368</v>
      </c>
      <c r="C51" s="23">
        <v>44650</v>
      </c>
      <c r="D51" s="32" t="s">
        <v>452</v>
      </c>
      <c r="E51" s="6" t="s">
        <v>453</v>
      </c>
      <c r="F51" s="5" t="s">
        <v>454</v>
      </c>
      <c r="G51" s="35" t="s">
        <v>64</v>
      </c>
      <c r="H51" s="36">
        <v>7629600</v>
      </c>
      <c r="I51" s="19" t="s">
        <v>17</v>
      </c>
      <c r="J51" s="43"/>
      <c r="K51" s="37"/>
      <c r="L51" s="37"/>
      <c r="M51" s="44"/>
    </row>
  </sheetData>
  <mergeCells count="1">
    <mergeCell ref="J4:L4"/>
  </mergeCells>
  <phoneticPr fontId="2"/>
  <conditionalFormatting sqref="A43">
    <cfRule type="containsBlanks" dxfId="19" priority="9" stopIfTrue="1">
      <formula>LEN(TRIM(A43))=0</formula>
    </cfRule>
  </conditionalFormatting>
  <conditionalFormatting sqref="C43">
    <cfRule type="containsBlanks" dxfId="18" priority="8" stopIfTrue="1">
      <formula>LEN(TRIM(C43))=0</formula>
    </cfRule>
  </conditionalFormatting>
  <conditionalFormatting sqref="D11">
    <cfRule type="containsBlanks" dxfId="17" priority="30">
      <formula>LEN(TRIM(D11))=0</formula>
    </cfRule>
  </conditionalFormatting>
  <conditionalFormatting sqref="D14">
    <cfRule type="containsBlanks" dxfId="16" priority="32">
      <formula>LEN(TRIM(D14))=0</formula>
    </cfRule>
  </conditionalFormatting>
  <conditionalFormatting sqref="D16">
    <cfRule type="containsBlanks" dxfId="15" priority="31">
      <formula>LEN(TRIM(D16))=0</formula>
    </cfRule>
  </conditionalFormatting>
  <conditionalFormatting sqref="D18:D19">
    <cfRule type="containsBlanks" dxfId="14" priority="29">
      <formula>LEN(TRIM(D18))=0</formula>
    </cfRule>
  </conditionalFormatting>
  <conditionalFormatting sqref="D22:D24">
    <cfRule type="containsBlanks" dxfId="13" priority="25">
      <formula>LEN(TRIM(D22))=0</formula>
    </cfRule>
  </conditionalFormatting>
  <conditionalFormatting sqref="D28">
    <cfRule type="containsBlanks" dxfId="12" priority="22">
      <formula>LEN(TRIM(D28))=0</formula>
    </cfRule>
  </conditionalFormatting>
  <conditionalFormatting sqref="D32:D37">
    <cfRule type="containsBlanks" dxfId="11" priority="16">
      <formula>LEN(TRIM(D32))=0</formula>
    </cfRule>
  </conditionalFormatting>
  <conditionalFormatting sqref="D39:D44">
    <cfRule type="containsBlanks" dxfId="10" priority="5">
      <formula>LEN(TRIM(D39))=0</formula>
    </cfRule>
  </conditionalFormatting>
  <conditionalFormatting sqref="D46:D47">
    <cfRule type="containsBlanks" dxfId="9" priority="3">
      <formula>LEN(TRIM(D46))=0</formula>
    </cfRule>
  </conditionalFormatting>
  <conditionalFormatting sqref="H43">
    <cfRule type="containsBlanks" dxfId="8" priority="6" stopIfTrue="1">
      <formula>LEN(TRIM(H43))=0</formula>
    </cfRule>
  </conditionalFormatting>
  <conditionalFormatting sqref="H50:H51">
    <cfRule type="containsBlanks" dxfId="7" priority="1" stopIfTrue="1">
      <formula>LEN(TRIM(H50))=0</formula>
    </cfRule>
  </conditionalFormatting>
  <dataValidations count="3">
    <dataValidation imeMode="off" allowBlank="1" showInputMessage="1" showErrorMessage="1" sqref="D10 D12:D13 D17 D20:D21 D27 D29:D30 D38 D43 D50:D51" xr:uid="{3D911EBA-30AD-46C7-B2DB-551548D513D3}"/>
    <dataValidation type="list" allowBlank="1" showInputMessage="1" showErrorMessage="1" sqref="J6:K42 J44:K49" xr:uid="{5DEE40D7-7F16-4D78-8CCA-D90B50D0E166}">
      <formula1>#REF!</formula1>
    </dataValidation>
    <dataValidation allowBlank="1" showInputMessage="1" showErrorMessage="1" prompt="「単価契約」の場合は単価に予定数量を乗じてください。" sqref="H5:H51" xr:uid="{C0BD60DE-1DB3-4057-88D1-13F0224E2844}"/>
  </dataValidations>
  <pageMargins left="0.78740157480314965" right="0.59055118110236227" top="0.59055118110236227" bottom="0.98425196850393704" header="0.51181102362204722" footer="0.51181102362204722"/>
  <pageSetup paperSize="9" scale="4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3AF0-23FE-4CF4-980F-CA90B148601C}">
  <sheetPr>
    <pageSetUpPr fitToPage="1"/>
  </sheetPr>
  <dimension ref="A2:W71"/>
  <sheetViews>
    <sheetView topLeftCell="A8" zoomScaleNormal="100" zoomScaleSheetLayoutView="70" workbookViewId="0">
      <selection activeCell="A23" sqref="A23:D23"/>
    </sheetView>
  </sheetViews>
  <sheetFormatPr defaultColWidth="9" defaultRowHeight="13.5" x14ac:dyDescent="0.15"/>
  <cols>
    <col min="1" max="1" width="25.5" style="8" customWidth="1"/>
    <col min="2" max="2" width="40.875" style="8" bestFit="1" customWidth="1"/>
    <col min="3" max="3" width="9.5" style="26" bestFit="1" customWidth="1"/>
    <col min="4" max="5" width="30.5" style="8" customWidth="1"/>
    <col min="6" max="6" width="15.5" style="14" customWidth="1"/>
    <col min="7" max="7" width="9" style="14" customWidth="1"/>
    <col min="8" max="8" width="12.875" style="8" customWidth="1"/>
    <col min="9" max="9" width="9" style="8"/>
    <col min="10" max="13" width="9" style="8" customWidth="1"/>
    <col min="14" max="16384" width="9" style="8"/>
  </cols>
  <sheetData>
    <row r="2" spans="1:13" x14ac:dyDescent="0.15">
      <c r="A2" s="13" t="s">
        <v>0</v>
      </c>
    </row>
    <row r="3" spans="1:13" s="13" customFormat="1" x14ac:dyDescent="0.15">
      <c r="C3" s="25"/>
      <c r="F3" s="21"/>
      <c r="G3" s="21"/>
    </row>
    <row r="4" spans="1:13" ht="40.5" customHeight="1" x14ac:dyDescent="0.15">
      <c r="A4" s="12" t="s">
        <v>1</v>
      </c>
      <c r="B4" s="5" t="s">
        <v>2</v>
      </c>
      <c r="C4" s="24" t="s">
        <v>3</v>
      </c>
      <c r="D4" s="6" t="s">
        <v>4</v>
      </c>
      <c r="E4" s="6" t="s">
        <v>5</v>
      </c>
      <c r="F4" s="6" t="s">
        <v>366</v>
      </c>
      <c r="G4" s="5" t="s">
        <v>7</v>
      </c>
      <c r="H4" s="12" t="s">
        <v>8</v>
      </c>
      <c r="I4" s="1" t="s">
        <v>9</v>
      </c>
      <c r="J4" s="2" t="s">
        <v>10</v>
      </c>
      <c r="K4" s="3"/>
      <c r="L4" s="4"/>
      <c r="M4" s="1" t="s">
        <v>11</v>
      </c>
    </row>
    <row r="5" spans="1:13" ht="40.5" customHeight="1" x14ac:dyDescent="0.15">
      <c r="A5" s="10" t="s">
        <v>445</v>
      </c>
      <c r="B5" s="20" t="s">
        <v>368</v>
      </c>
      <c r="C5" s="23">
        <v>43982</v>
      </c>
      <c r="D5" s="29" t="s">
        <v>455</v>
      </c>
      <c r="E5" s="6" t="s">
        <v>456</v>
      </c>
      <c r="F5" s="5" t="s">
        <v>209</v>
      </c>
      <c r="G5" s="17" t="s">
        <v>17</v>
      </c>
      <c r="H5" s="18">
        <v>3828000</v>
      </c>
      <c r="I5" s="19" t="s">
        <v>17</v>
      </c>
      <c r="J5" s="6"/>
      <c r="K5" s="6"/>
      <c r="L5" s="6"/>
      <c r="M5" s="7"/>
    </row>
    <row r="6" spans="1:13" ht="40.5" customHeight="1" x14ac:dyDescent="0.15">
      <c r="A6" s="27" t="s">
        <v>457</v>
      </c>
      <c r="B6" s="20" t="s">
        <v>368</v>
      </c>
      <c r="C6" s="23">
        <v>43946</v>
      </c>
      <c r="D6" s="28" t="s">
        <v>376</v>
      </c>
      <c r="E6" s="6" t="s">
        <v>377</v>
      </c>
      <c r="F6" s="5" t="s">
        <v>209</v>
      </c>
      <c r="G6" s="17" t="s">
        <v>17</v>
      </c>
      <c r="H6" s="18">
        <v>5753000</v>
      </c>
      <c r="I6" s="19" t="s">
        <v>17</v>
      </c>
      <c r="J6" s="6"/>
      <c r="K6" s="6"/>
      <c r="L6" s="6"/>
      <c r="M6" s="7"/>
    </row>
    <row r="7" spans="1:13" ht="40.5" customHeight="1" x14ac:dyDescent="0.15">
      <c r="A7" s="11" t="s">
        <v>458</v>
      </c>
      <c r="B7" s="20" t="s">
        <v>368</v>
      </c>
      <c r="C7" s="23">
        <v>43965</v>
      </c>
      <c r="D7" s="32" t="s">
        <v>382</v>
      </c>
      <c r="E7" s="6" t="s">
        <v>383</v>
      </c>
      <c r="F7" s="5" t="s">
        <v>209</v>
      </c>
      <c r="G7" s="17" t="s">
        <v>17</v>
      </c>
      <c r="H7" s="18">
        <v>1311750</v>
      </c>
      <c r="I7" s="19" t="s">
        <v>17</v>
      </c>
      <c r="J7" s="6"/>
      <c r="K7" s="6"/>
      <c r="L7" s="6"/>
      <c r="M7" s="7"/>
    </row>
    <row r="8" spans="1:13" ht="40.5" customHeight="1" x14ac:dyDescent="0.15">
      <c r="A8" s="10" t="s">
        <v>459</v>
      </c>
      <c r="B8" s="20" t="s">
        <v>368</v>
      </c>
      <c r="C8" s="23">
        <v>43983</v>
      </c>
      <c r="D8" s="29" t="s">
        <v>211</v>
      </c>
      <c r="E8" s="6" t="s">
        <v>212</v>
      </c>
      <c r="F8" s="5" t="s">
        <v>209</v>
      </c>
      <c r="G8" s="17" t="s">
        <v>17</v>
      </c>
      <c r="H8" s="18">
        <v>83250552</v>
      </c>
      <c r="I8" s="19" t="s">
        <v>17</v>
      </c>
      <c r="J8" s="6"/>
      <c r="K8" s="6"/>
      <c r="L8" s="6"/>
      <c r="M8" s="7"/>
    </row>
    <row r="9" spans="1:13" ht="40.5" customHeight="1" x14ac:dyDescent="0.15">
      <c r="A9" s="11" t="s">
        <v>460</v>
      </c>
      <c r="B9" s="20" t="s">
        <v>368</v>
      </c>
      <c r="C9" s="23">
        <v>43990</v>
      </c>
      <c r="D9" s="11" t="s">
        <v>461</v>
      </c>
      <c r="E9" s="6" t="s">
        <v>462</v>
      </c>
      <c r="F9" s="5" t="s">
        <v>209</v>
      </c>
      <c r="G9" s="17" t="s">
        <v>17</v>
      </c>
      <c r="H9" s="18">
        <v>1499960</v>
      </c>
      <c r="I9" s="19" t="s">
        <v>17</v>
      </c>
      <c r="J9" s="6"/>
      <c r="K9" s="6"/>
      <c r="L9" s="6"/>
      <c r="M9" s="7"/>
    </row>
    <row r="10" spans="1:13" ht="40.5" customHeight="1" x14ac:dyDescent="0.15">
      <c r="A10" s="11" t="s">
        <v>463</v>
      </c>
      <c r="B10" s="20" t="s">
        <v>368</v>
      </c>
      <c r="C10" s="23">
        <v>44082</v>
      </c>
      <c r="D10" s="30" t="s">
        <v>240</v>
      </c>
      <c r="E10" s="31" t="s">
        <v>277</v>
      </c>
      <c r="F10" s="5" t="s">
        <v>209</v>
      </c>
      <c r="G10" s="17" t="s">
        <v>17</v>
      </c>
      <c r="H10" s="18">
        <v>10780000</v>
      </c>
      <c r="I10" s="19" t="s">
        <v>17</v>
      </c>
      <c r="J10" s="6"/>
      <c r="K10" s="6"/>
      <c r="L10" s="6"/>
      <c r="M10" s="7"/>
    </row>
    <row r="11" spans="1:13" ht="40.5" customHeight="1" x14ac:dyDescent="0.15">
      <c r="A11" s="11" t="s">
        <v>464</v>
      </c>
      <c r="B11" s="20" t="s">
        <v>368</v>
      </c>
      <c r="C11" s="22">
        <v>44133</v>
      </c>
      <c r="D11" s="32" t="s">
        <v>382</v>
      </c>
      <c r="E11" s="6" t="s">
        <v>383</v>
      </c>
      <c r="F11" s="5" t="s">
        <v>209</v>
      </c>
      <c r="G11" s="17" t="s">
        <v>17</v>
      </c>
      <c r="H11" s="18">
        <v>12342000</v>
      </c>
      <c r="I11" s="19" t="s">
        <v>17</v>
      </c>
      <c r="J11" s="6"/>
      <c r="K11" s="6"/>
      <c r="L11" s="6"/>
      <c r="M11" s="7"/>
    </row>
    <row r="12" spans="1:13" ht="40.5" customHeight="1" x14ac:dyDescent="0.15">
      <c r="A12" s="11" t="s">
        <v>465</v>
      </c>
      <c r="B12" s="20" t="s">
        <v>368</v>
      </c>
      <c r="C12" s="22">
        <v>44133</v>
      </c>
      <c r="D12" s="32" t="s">
        <v>382</v>
      </c>
      <c r="E12" s="6" t="s">
        <v>383</v>
      </c>
      <c r="F12" s="5" t="s">
        <v>209</v>
      </c>
      <c r="G12" s="17" t="s">
        <v>17</v>
      </c>
      <c r="H12" s="18">
        <v>8800000</v>
      </c>
      <c r="I12" s="19" t="s">
        <v>17</v>
      </c>
      <c r="J12" s="6"/>
      <c r="K12" s="6"/>
      <c r="L12" s="6"/>
      <c r="M12" s="7"/>
    </row>
    <row r="13" spans="1:13" ht="40.5" customHeight="1" x14ac:dyDescent="0.15">
      <c r="A13" s="11" t="s">
        <v>466</v>
      </c>
      <c r="B13" s="20" t="s">
        <v>368</v>
      </c>
      <c r="C13" s="22">
        <v>44137</v>
      </c>
      <c r="D13" s="30" t="s">
        <v>395</v>
      </c>
      <c r="E13" s="34" t="s">
        <v>396</v>
      </c>
      <c r="F13" s="5" t="s">
        <v>209</v>
      </c>
      <c r="G13" s="17" t="s">
        <v>17</v>
      </c>
      <c r="H13" s="18">
        <v>1199000</v>
      </c>
      <c r="I13" s="19" t="s">
        <v>17</v>
      </c>
      <c r="J13" s="6"/>
      <c r="K13" s="6"/>
      <c r="L13" s="6"/>
      <c r="M13" s="7"/>
    </row>
    <row r="14" spans="1:13" ht="40.5" customHeight="1" x14ac:dyDescent="0.15">
      <c r="A14" s="10" t="s">
        <v>467</v>
      </c>
      <c r="B14" s="20" t="s">
        <v>368</v>
      </c>
      <c r="C14" s="33">
        <v>44144</v>
      </c>
      <c r="D14" s="32" t="s">
        <v>385</v>
      </c>
      <c r="E14" s="6" t="s">
        <v>468</v>
      </c>
      <c r="F14" s="5" t="s">
        <v>209</v>
      </c>
      <c r="G14" s="17" t="s">
        <v>17</v>
      </c>
      <c r="H14" s="18">
        <v>10450000</v>
      </c>
      <c r="I14" s="19" t="s">
        <v>17</v>
      </c>
      <c r="J14" s="6"/>
      <c r="K14" s="6"/>
      <c r="L14" s="6"/>
      <c r="M14" s="6"/>
    </row>
    <row r="15" spans="1:13" ht="40.5" customHeight="1" x14ac:dyDescent="0.15">
      <c r="A15" s="11" t="s">
        <v>467</v>
      </c>
      <c r="B15" s="20" t="s">
        <v>368</v>
      </c>
      <c r="C15" s="23">
        <v>44161</v>
      </c>
      <c r="D15" s="32" t="s">
        <v>382</v>
      </c>
      <c r="E15" s="6" t="s">
        <v>383</v>
      </c>
      <c r="F15" s="5" t="s">
        <v>209</v>
      </c>
      <c r="G15" s="17" t="s">
        <v>17</v>
      </c>
      <c r="H15" s="18">
        <v>8800000</v>
      </c>
      <c r="I15" s="19" t="s">
        <v>17</v>
      </c>
      <c r="J15" s="6"/>
      <c r="K15" s="6"/>
      <c r="L15" s="6"/>
      <c r="M15" s="6"/>
    </row>
    <row r="16" spans="1:13" ht="40.5" customHeight="1" x14ac:dyDescent="0.15">
      <c r="A16" s="11" t="s">
        <v>469</v>
      </c>
      <c r="B16" s="20" t="s">
        <v>368</v>
      </c>
      <c r="C16" s="23">
        <v>44161</v>
      </c>
      <c r="D16" s="10" t="s">
        <v>417</v>
      </c>
      <c r="E16" s="6" t="s">
        <v>245</v>
      </c>
      <c r="F16" s="5" t="s">
        <v>209</v>
      </c>
      <c r="G16" s="17" t="s">
        <v>17</v>
      </c>
      <c r="H16" s="18">
        <v>34808400</v>
      </c>
      <c r="I16" s="19" t="s">
        <v>17</v>
      </c>
      <c r="J16" s="6"/>
      <c r="K16" s="5"/>
      <c r="L16" s="6"/>
      <c r="M16" s="6"/>
    </row>
    <row r="17" spans="1:13" ht="40.5" customHeight="1" x14ac:dyDescent="0.15">
      <c r="A17" s="11" t="s">
        <v>470</v>
      </c>
      <c r="B17" s="20" t="s">
        <v>368</v>
      </c>
      <c r="C17" s="23">
        <v>44161</v>
      </c>
      <c r="D17" s="32" t="s">
        <v>385</v>
      </c>
      <c r="E17" s="6" t="s">
        <v>468</v>
      </c>
      <c r="F17" s="5" t="s">
        <v>209</v>
      </c>
      <c r="G17" s="17" t="s">
        <v>17</v>
      </c>
      <c r="H17" s="18">
        <v>2079000</v>
      </c>
      <c r="I17" s="19" t="s">
        <v>17</v>
      </c>
      <c r="J17" s="6"/>
      <c r="K17" s="5"/>
      <c r="L17" s="6"/>
      <c r="M17" s="6"/>
    </row>
    <row r="18" spans="1:13" ht="40.5" customHeight="1" x14ac:dyDescent="0.15">
      <c r="A18" s="11" t="s">
        <v>471</v>
      </c>
      <c r="B18" s="20" t="s">
        <v>368</v>
      </c>
      <c r="C18" s="23">
        <v>44161</v>
      </c>
      <c r="D18" s="32" t="s">
        <v>385</v>
      </c>
      <c r="E18" s="6" t="s">
        <v>468</v>
      </c>
      <c r="F18" s="5" t="s">
        <v>209</v>
      </c>
      <c r="G18" s="17" t="s">
        <v>17</v>
      </c>
      <c r="H18" s="18">
        <v>2178000</v>
      </c>
      <c r="I18" s="19" t="s">
        <v>17</v>
      </c>
      <c r="J18" s="6"/>
      <c r="K18" s="5"/>
      <c r="L18" s="6"/>
      <c r="M18" s="6"/>
    </row>
    <row r="19" spans="1:13" ht="40.5" customHeight="1" x14ac:dyDescent="0.15">
      <c r="A19" s="11" t="s">
        <v>472</v>
      </c>
      <c r="B19" s="20" t="s">
        <v>368</v>
      </c>
      <c r="C19" s="23">
        <v>44180</v>
      </c>
      <c r="D19" s="32" t="s">
        <v>385</v>
      </c>
      <c r="E19" s="6" t="s">
        <v>386</v>
      </c>
      <c r="F19" s="5" t="s">
        <v>209</v>
      </c>
      <c r="G19" s="17" t="s">
        <v>17</v>
      </c>
      <c r="H19" s="18">
        <v>30800000</v>
      </c>
      <c r="I19" s="19" t="s">
        <v>17</v>
      </c>
      <c r="J19" s="6"/>
      <c r="K19" s="5"/>
      <c r="L19" s="6"/>
      <c r="M19" s="6"/>
    </row>
    <row r="20" spans="1:13" ht="40.5" customHeight="1" x14ac:dyDescent="0.15">
      <c r="A20" s="11" t="s">
        <v>473</v>
      </c>
      <c r="B20" s="20" t="s">
        <v>368</v>
      </c>
      <c r="C20" s="23">
        <v>44181</v>
      </c>
      <c r="D20" s="32" t="s">
        <v>382</v>
      </c>
      <c r="E20" s="6" t="s">
        <v>383</v>
      </c>
      <c r="F20" s="5" t="s">
        <v>209</v>
      </c>
      <c r="G20" s="17" t="s">
        <v>17</v>
      </c>
      <c r="H20" s="18">
        <v>5940000</v>
      </c>
      <c r="I20" s="19" t="s">
        <v>17</v>
      </c>
      <c r="J20" s="6"/>
      <c r="K20" s="5"/>
      <c r="L20" s="6"/>
      <c r="M20" s="6"/>
    </row>
    <row r="21" spans="1:13" ht="40.5" customHeight="1" x14ac:dyDescent="0.15">
      <c r="A21" s="11" t="s">
        <v>474</v>
      </c>
      <c r="B21" s="20" t="s">
        <v>368</v>
      </c>
      <c r="C21" s="23">
        <v>44181</v>
      </c>
      <c r="D21" s="32" t="s">
        <v>382</v>
      </c>
      <c r="E21" s="6" t="s">
        <v>383</v>
      </c>
      <c r="F21" s="5" t="s">
        <v>209</v>
      </c>
      <c r="G21" s="17" t="s">
        <v>17</v>
      </c>
      <c r="H21" s="18">
        <v>17820000</v>
      </c>
      <c r="I21" s="19" t="s">
        <v>17</v>
      </c>
      <c r="J21" s="6"/>
      <c r="K21" s="5"/>
      <c r="L21" s="6"/>
      <c r="M21" s="6"/>
    </row>
    <row r="22" spans="1:13" ht="40.5" customHeight="1" x14ac:dyDescent="0.15">
      <c r="A22" s="11" t="s">
        <v>475</v>
      </c>
      <c r="B22" s="20" t="s">
        <v>368</v>
      </c>
      <c r="C22" s="23">
        <v>44183</v>
      </c>
      <c r="D22" s="32" t="s">
        <v>400</v>
      </c>
      <c r="E22" s="6" t="s">
        <v>401</v>
      </c>
      <c r="F22" s="5" t="s">
        <v>209</v>
      </c>
      <c r="G22" s="17" t="s">
        <v>17</v>
      </c>
      <c r="H22" s="18">
        <v>1390400</v>
      </c>
      <c r="I22" s="19" t="s">
        <v>17</v>
      </c>
      <c r="J22" s="6"/>
      <c r="K22" s="5"/>
      <c r="L22" s="6"/>
      <c r="M22" s="6"/>
    </row>
    <row r="23" spans="1:13" ht="40.5" customHeight="1" x14ac:dyDescent="0.15">
      <c r="A23" s="11" t="s">
        <v>476</v>
      </c>
      <c r="B23" s="20" t="s">
        <v>368</v>
      </c>
      <c r="C23" s="23">
        <v>44202</v>
      </c>
      <c r="D23" s="32" t="s">
        <v>385</v>
      </c>
      <c r="E23" s="6" t="s">
        <v>386</v>
      </c>
      <c r="F23" s="5" t="s">
        <v>209</v>
      </c>
      <c r="G23" s="17" t="s">
        <v>17</v>
      </c>
      <c r="H23" s="18">
        <v>4950000</v>
      </c>
      <c r="I23" s="19" t="s">
        <v>17</v>
      </c>
      <c r="J23" s="6"/>
      <c r="K23" s="5"/>
      <c r="L23" s="6"/>
      <c r="M23" s="6"/>
    </row>
    <row r="24" spans="1:13" ht="40.5" customHeight="1" x14ac:dyDescent="0.15">
      <c r="A24" s="10" t="s">
        <v>428</v>
      </c>
      <c r="B24" s="20" t="s">
        <v>368</v>
      </c>
      <c r="C24" s="23">
        <v>44204</v>
      </c>
      <c r="D24" s="10" t="s">
        <v>429</v>
      </c>
      <c r="E24" s="6" t="s">
        <v>430</v>
      </c>
      <c r="F24" s="5" t="s">
        <v>209</v>
      </c>
      <c r="G24" s="17" t="s">
        <v>17</v>
      </c>
      <c r="H24" s="18">
        <v>9020000</v>
      </c>
      <c r="I24" s="19" t="s">
        <v>17</v>
      </c>
      <c r="J24" s="6"/>
      <c r="K24" s="5"/>
      <c r="L24" s="6"/>
      <c r="M24" s="6"/>
    </row>
    <row r="25" spans="1:13" ht="40.5" customHeight="1" x14ac:dyDescent="0.15">
      <c r="A25" s="10" t="s">
        <v>477</v>
      </c>
      <c r="B25" s="20" t="s">
        <v>368</v>
      </c>
      <c r="C25" s="23">
        <v>44206</v>
      </c>
      <c r="D25" s="28" t="s">
        <v>376</v>
      </c>
      <c r="E25" s="6" t="s">
        <v>377</v>
      </c>
      <c r="F25" s="5" t="s">
        <v>209</v>
      </c>
      <c r="G25" s="17" t="s">
        <v>17</v>
      </c>
      <c r="H25" s="18">
        <v>10131000</v>
      </c>
      <c r="I25" s="19" t="s">
        <v>17</v>
      </c>
      <c r="J25" s="6"/>
      <c r="K25" s="5"/>
      <c r="L25" s="6"/>
      <c r="M25" s="6"/>
    </row>
    <row r="26" spans="1:13" ht="40.5" customHeight="1" x14ac:dyDescent="0.15">
      <c r="A26" s="11" t="s">
        <v>478</v>
      </c>
      <c r="B26" s="20" t="s">
        <v>368</v>
      </c>
      <c r="C26" s="23">
        <v>44215</v>
      </c>
      <c r="D26" s="32" t="s">
        <v>382</v>
      </c>
      <c r="E26" s="6" t="s">
        <v>383</v>
      </c>
      <c r="F26" s="5" t="s">
        <v>209</v>
      </c>
      <c r="G26" s="17" t="s">
        <v>17</v>
      </c>
      <c r="H26" s="18">
        <v>2200000</v>
      </c>
      <c r="I26" s="19" t="s">
        <v>17</v>
      </c>
      <c r="J26" s="6"/>
      <c r="K26" s="5"/>
      <c r="L26" s="6"/>
      <c r="M26" s="6"/>
    </row>
    <row r="27" spans="1:13" ht="40.5" customHeight="1" x14ac:dyDescent="0.15">
      <c r="A27" s="11" t="s">
        <v>479</v>
      </c>
      <c r="B27" s="20" t="s">
        <v>368</v>
      </c>
      <c r="C27" s="23">
        <v>44223</v>
      </c>
      <c r="D27" s="32" t="s">
        <v>400</v>
      </c>
      <c r="E27" s="6" t="s">
        <v>401</v>
      </c>
      <c r="F27" s="5" t="s">
        <v>209</v>
      </c>
      <c r="G27" s="17" t="s">
        <v>17</v>
      </c>
      <c r="H27" s="18">
        <v>1390400</v>
      </c>
      <c r="I27" s="19" t="s">
        <v>17</v>
      </c>
      <c r="J27" s="6"/>
      <c r="K27" s="5"/>
      <c r="L27" s="6"/>
      <c r="M27" s="6"/>
    </row>
    <row r="28" spans="1:13" ht="40.5" customHeight="1" x14ac:dyDescent="0.15">
      <c r="A28" s="10" t="s">
        <v>480</v>
      </c>
      <c r="B28" s="20" t="s">
        <v>368</v>
      </c>
      <c r="C28" s="23">
        <v>44229</v>
      </c>
      <c r="D28" s="10" t="s">
        <v>481</v>
      </c>
      <c r="E28" s="6" t="s">
        <v>482</v>
      </c>
      <c r="F28" s="5" t="s">
        <v>209</v>
      </c>
      <c r="G28" s="17" t="s">
        <v>17</v>
      </c>
      <c r="H28" s="18">
        <v>10882915</v>
      </c>
      <c r="I28" s="19" t="s">
        <v>17</v>
      </c>
      <c r="J28" s="6"/>
      <c r="K28" s="5"/>
      <c r="L28" s="6"/>
      <c r="M28" s="6"/>
    </row>
    <row r="29" spans="1:13" ht="40.5" customHeight="1" x14ac:dyDescent="0.15">
      <c r="A29" s="10" t="s">
        <v>483</v>
      </c>
      <c r="B29" s="20" t="s">
        <v>368</v>
      </c>
      <c r="C29" s="23">
        <v>44231</v>
      </c>
      <c r="D29" s="10" t="s">
        <v>429</v>
      </c>
      <c r="E29" s="6" t="s">
        <v>430</v>
      </c>
      <c r="F29" s="5" t="s">
        <v>209</v>
      </c>
      <c r="G29" s="17" t="s">
        <v>17</v>
      </c>
      <c r="H29" s="18">
        <v>66000000</v>
      </c>
      <c r="I29" s="19" t="s">
        <v>17</v>
      </c>
      <c r="J29" s="6"/>
      <c r="K29" s="5"/>
      <c r="L29" s="6"/>
      <c r="M29" s="6"/>
    </row>
    <row r="30" spans="1:13" ht="40.5" customHeight="1" x14ac:dyDescent="0.15">
      <c r="A30" s="11" t="s">
        <v>484</v>
      </c>
      <c r="B30" s="20" t="s">
        <v>368</v>
      </c>
      <c r="C30" s="33">
        <v>44230</v>
      </c>
      <c r="D30" s="30" t="s">
        <v>485</v>
      </c>
      <c r="E30" s="6" t="s">
        <v>486</v>
      </c>
      <c r="F30" s="5" t="s">
        <v>209</v>
      </c>
      <c r="G30" s="17" t="s">
        <v>17</v>
      </c>
      <c r="H30" s="18">
        <v>4108500</v>
      </c>
      <c r="I30" s="19" t="s">
        <v>17</v>
      </c>
      <c r="J30" s="6"/>
      <c r="K30" s="5"/>
      <c r="L30" s="6"/>
      <c r="M30" s="6"/>
    </row>
    <row r="31" spans="1:13" ht="40.5" customHeight="1" x14ac:dyDescent="0.15">
      <c r="A31" s="11" t="s">
        <v>487</v>
      </c>
      <c r="B31" s="20" t="s">
        <v>368</v>
      </c>
      <c r="C31" s="23">
        <v>44236</v>
      </c>
      <c r="D31" s="32" t="s">
        <v>488</v>
      </c>
      <c r="E31" s="6" t="s">
        <v>489</v>
      </c>
      <c r="F31" s="5" t="s">
        <v>209</v>
      </c>
      <c r="G31" s="17" t="s">
        <v>17</v>
      </c>
      <c r="H31" s="18">
        <v>9020000</v>
      </c>
      <c r="I31" s="19" t="s">
        <v>17</v>
      </c>
      <c r="J31" s="6"/>
      <c r="K31" s="5"/>
      <c r="L31" s="6"/>
      <c r="M31" s="6"/>
    </row>
    <row r="32" spans="1:13" ht="40.5" customHeight="1" x14ac:dyDescent="0.15">
      <c r="A32" s="11" t="s">
        <v>490</v>
      </c>
      <c r="B32" s="20" t="s">
        <v>368</v>
      </c>
      <c r="C32" s="23">
        <v>44249</v>
      </c>
      <c r="D32" s="32" t="s">
        <v>481</v>
      </c>
      <c r="E32" s="6" t="s">
        <v>482</v>
      </c>
      <c r="F32" s="5" t="s">
        <v>209</v>
      </c>
      <c r="G32" s="17" t="s">
        <v>17</v>
      </c>
      <c r="H32" s="18">
        <v>1332100</v>
      </c>
      <c r="I32" s="19" t="s">
        <v>17</v>
      </c>
      <c r="J32" s="6"/>
      <c r="K32" s="5"/>
      <c r="L32" s="6"/>
      <c r="M32" s="6"/>
    </row>
    <row r="33" spans="1:23" ht="40.5" customHeight="1" x14ac:dyDescent="0.15">
      <c r="A33" s="11" t="s">
        <v>491</v>
      </c>
      <c r="B33" s="20" t="s">
        <v>368</v>
      </c>
      <c r="C33" s="23">
        <v>44249</v>
      </c>
      <c r="D33" s="32" t="s">
        <v>224</v>
      </c>
      <c r="E33" s="6" t="s">
        <v>225</v>
      </c>
      <c r="F33" s="5" t="s">
        <v>209</v>
      </c>
      <c r="G33" s="17" t="s">
        <v>17</v>
      </c>
      <c r="H33" s="18">
        <v>2640000</v>
      </c>
      <c r="I33" s="19" t="s">
        <v>17</v>
      </c>
      <c r="J33" s="6"/>
      <c r="K33" s="5"/>
      <c r="L33" s="6"/>
      <c r="M33" s="6"/>
    </row>
    <row r="34" spans="1:23" ht="39.75" customHeight="1" x14ac:dyDescent="0.15">
      <c r="A34" s="11" t="s">
        <v>492</v>
      </c>
      <c r="B34" s="20" t="s">
        <v>368</v>
      </c>
      <c r="C34" s="23">
        <v>44249</v>
      </c>
      <c r="D34" s="32" t="s">
        <v>382</v>
      </c>
      <c r="E34" s="6" t="s">
        <v>383</v>
      </c>
      <c r="F34" s="5" t="s">
        <v>209</v>
      </c>
      <c r="G34" s="17" t="s">
        <v>17</v>
      </c>
      <c r="H34" s="18">
        <v>1199000</v>
      </c>
      <c r="I34" s="19" t="s">
        <v>17</v>
      </c>
      <c r="J34" s="6"/>
      <c r="K34" s="5"/>
      <c r="L34" s="6"/>
      <c r="M34" s="6"/>
    </row>
    <row r="35" spans="1:23" ht="39.75" customHeight="1" x14ac:dyDescent="0.15">
      <c r="A35" s="11" t="s">
        <v>493</v>
      </c>
      <c r="B35" s="20" t="s">
        <v>368</v>
      </c>
      <c r="C35" s="23">
        <v>44250</v>
      </c>
      <c r="D35" s="32" t="s">
        <v>494</v>
      </c>
      <c r="E35" s="6" t="s">
        <v>495</v>
      </c>
      <c r="F35" s="5" t="s">
        <v>209</v>
      </c>
      <c r="G35" s="17" t="s">
        <v>17</v>
      </c>
      <c r="H35" s="18">
        <v>5412000</v>
      </c>
      <c r="I35" s="19" t="s">
        <v>17</v>
      </c>
      <c r="J35" s="6"/>
      <c r="K35" s="5"/>
      <c r="L35" s="6"/>
      <c r="M35" s="6"/>
    </row>
    <row r="36" spans="1:23" ht="40.5" customHeight="1" x14ac:dyDescent="0.15">
      <c r="A36" s="11" t="s">
        <v>432</v>
      </c>
      <c r="B36" s="20" t="s">
        <v>368</v>
      </c>
      <c r="C36" s="23">
        <v>44256</v>
      </c>
      <c r="D36" s="32" t="s">
        <v>385</v>
      </c>
      <c r="E36" s="6" t="s">
        <v>386</v>
      </c>
      <c r="F36" s="5" t="s">
        <v>209</v>
      </c>
      <c r="G36" s="17" t="s">
        <v>17</v>
      </c>
      <c r="H36" s="18">
        <v>8800000</v>
      </c>
      <c r="I36" s="19" t="s">
        <v>17</v>
      </c>
      <c r="J36" s="6"/>
      <c r="K36" s="5"/>
      <c r="L36" s="6"/>
      <c r="M36" s="6"/>
    </row>
    <row r="37" spans="1:23" ht="40.5" customHeight="1" x14ac:dyDescent="0.15">
      <c r="A37" s="11" t="s">
        <v>496</v>
      </c>
      <c r="B37" s="20" t="s">
        <v>368</v>
      </c>
      <c r="C37" s="23">
        <v>44256</v>
      </c>
      <c r="D37" s="32" t="s">
        <v>382</v>
      </c>
      <c r="E37" s="6" t="s">
        <v>383</v>
      </c>
      <c r="F37" s="5" t="s">
        <v>209</v>
      </c>
      <c r="G37" s="17" t="s">
        <v>17</v>
      </c>
      <c r="H37" s="18">
        <v>5500000</v>
      </c>
      <c r="I37" s="19" t="s">
        <v>17</v>
      </c>
      <c r="J37" s="6"/>
      <c r="K37" s="5"/>
      <c r="L37" s="6"/>
      <c r="M37" s="6"/>
    </row>
    <row r="38" spans="1:23" ht="40.5" customHeight="1" x14ac:dyDescent="0.15">
      <c r="A38" s="11" t="s">
        <v>497</v>
      </c>
      <c r="B38" s="20" t="s">
        <v>368</v>
      </c>
      <c r="C38" s="23">
        <v>44272</v>
      </c>
      <c r="D38" s="10" t="s">
        <v>498</v>
      </c>
      <c r="E38" s="6" t="s">
        <v>499</v>
      </c>
      <c r="F38" s="5" t="s">
        <v>209</v>
      </c>
      <c r="G38" s="17" t="s">
        <v>17</v>
      </c>
      <c r="H38" s="18">
        <v>2417030</v>
      </c>
      <c r="I38" s="19" t="s">
        <v>17</v>
      </c>
      <c r="J38" s="6"/>
      <c r="K38" s="5"/>
      <c r="L38" s="6"/>
      <c r="M38" s="6"/>
    </row>
    <row r="39" spans="1:23" ht="40.5" customHeight="1" x14ac:dyDescent="0.15">
      <c r="A39" s="11" t="s">
        <v>500</v>
      </c>
      <c r="B39" s="20" t="s">
        <v>368</v>
      </c>
      <c r="C39" s="23">
        <v>44272</v>
      </c>
      <c r="D39" s="32" t="s">
        <v>494</v>
      </c>
      <c r="E39" s="6" t="s">
        <v>495</v>
      </c>
      <c r="F39" s="5" t="s">
        <v>209</v>
      </c>
      <c r="G39" s="17" t="s">
        <v>17</v>
      </c>
      <c r="H39" s="18">
        <v>1100000</v>
      </c>
      <c r="I39" s="19" t="s">
        <v>17</v>
      </c>
      <c r="J39" s="6"/>
      <c r="K39" s="5"/>
      <c r="L39" s="6"/>
      <c r="M39" s="6"/>
    </row>
    <row r="40" spans="1:23" ht="40.5" customHeight="1" x14ac:dyDescent="0.15">
      <c r="A40" s="11" t="s">
        <v>501</v>
      </c>
      <c r="B40" s="20" t="s">
        <v>368</v>
      </c>
      <c r="C40" s="23">
        <v>44273</v>
      </c>
      <c r="D40" s="10" t="s">
        <v>502</v>
      </c>
      <c r="E40" s="6" t="s">
        <v>393</v>
      </c>
      <c r="F40" s="5" t="s">
        <v>209</v>
      </c>
      <c r="G40" s="17" t="s">
        <v>17</v>
      </c>
      <c r="H40" s="18">
        <v>1546600</v>
      </c>
      <c r="I40" s="19" t="s">
        <v>17</v>
      </c>
      <c r="J40" s="6"/>
      <c r="K40" s="5"/>
      <c r="L40" s="6"/>
      <c r="M40" s="6"/>
    </row>
    <row r="41" spans="1:23" ht="40.5" customHeight="1" x14ac:dyDescent="0.15">
      <c r="A41" s="11" t="s">
        <v>503</v>
      </c>
      <c r="B41" s="20" t="s">
        <v>368</v>
      </c>
      <c r="C41" s="22">
        <v>44273</v>
      </c>
      <c r="D41" s="10" t="s">
        <v>429</v>
      </c>
      <c r="E41" s="6" t="s">
        <v>430</v>
      </c>
      <c r="F41" s="5" t="s">
        <v>209</v>
      </c>
      <c r="G41" s="17" t="s">
        <v>17</v>
      </c>
      <c r="H41" s="18">
        <v>4950000</v>
      </c>
      <c r="I41" s="19" t="s">
        <v>17</v>
      </c>
      <c r="J41" s="6"/>
      <c r="K41" s="6"/>
      <c r="L41" s="6"/>
      <c r="M41" s="7"/>
    </row>
    <row r="42" spans="1:23" ht="40.5" customHeight="1" x14ac:dyDescent="0.15">
      <c r="A42" s="11" t="s">
        <v>504</v>
      </c>
      <c r="B42" s="20" t="s">
        <v>372</v>
      </c>
      <c r="C42" s="23">
        <v>44274</v>
      </c>
      <c r="D42" s="10" t="s">
        <v>505</v>
      </c>
      <c r="E42" s="6" t="s">
        <v>486</v>
      </c>
      <c r="F42" s="5" t="s">
        <v>209</v>
      </c>
      <c r="G42" s="17" t="s">
        <v>17</v>
      </c>
      <c r="H42" s="18">
        <v>7563050</v>
      </c>
      <c r="I42" s="19" t="s">
        <v>17</v>
      </c>
      <c r="J42" s="6"/>
      <c r="K42" s="5"/>
      <c r="L42" s="6"/>
      <c r="M42" s="6"/>
      <c r="V42" s="8">
        <v>151916</v>
      </c>
      <c r="W42" s="8">
        <f>167107</f>
        <v>167107</v>
      </c>
    </row>
    <row r="43" spans="1:23" ht="40.5" customHeight="1" x14ac:dyDescent="0.15">
      <c r="A43" s="10" t="s">
        <v>445</v>
      </c>
      <c r="B43" s="20" t="s">
        <v>368</v>
      </c>
      <c r="C43" s="23">
        <v>44285</v>
      </c>
      <c r="D43" s="29" t="s">
        <v>234</v>
      </c>
      <c r="E43" s="6" t="s">
        <v>235</v>
      </c>
      <c r="F43" s="5" t="s">
        <v>209</v>
      </c>
      <c r="G43" s="17" t="s">
        <v>17</v>
      </c>
      <c r="H43" s="18">
        <v>3828000</v>
      </c>
      <c r="I43" s="19" t="s">
        <v>17</v>
      </c>
      <c r="J43" s="6"/>
      <c r="K43" s="5"/>
      <c r="L43" s="6"/>
      <c r="M43" s="6"/>
      <c r="V43" s="8">
        <f>V42*11</f>
        <v>1671076</v>
      </c>
      <c r="W43" s="8">
        <f>W42*11</f>
        <v>1838177</v>
      </c>
    </row>
    <row r="44" spans="1:23" ht="40.5" customHeight="1" x14ac:dyDescent="0.15">
      <c r="A44" s="11" t="s">
        <v>446</v>
      </c>
      <c r="B44" s="20" t="s">
        <v>368</v>
      </c>
      <c r="C44" s="22">
        <v>44286</v>
      </c>
      <c r="D44" s="10" t="s">
        <v>447</v>
      </c>
      <c r="E44" s="6" t="s">
        <v>218</v>
      </c>
      <c r="F44" s="5" t="s">
        <v>209</v>
      </c>
      <c r="G44" s="17" t="s">
        <v>17</v>
      </c>
      <c r="H44" s="18">
        <v>49503300</v>
      </c>
      <c r="I44" s="19" t="s">
        <v>17</v>
      </c>
      <c r="J44" s="6"/>
      <c r="K44" s="5"/>
      <c r="L44" s="6"/>
      <c r="M44" s="6"/>
      <c r="V44" s="8">
        <v>151930</v>
      </c>
      <c r="W44" s="8">
        <v>167123</v>
      </c>
    </row>
    <row r="45" spans="1:23" ht="40.5" customHeight="1" x14ac:dyDescent="0.15">
      <c r="A45" s="11" t="s">
        <v>442</v>
      </c>
      <c r="B45" s="20" t="s">
        <v>372</v>
      </c>
      <c r="C45" s="23">
        <v>44286</v>
      </c>
      <c r="D45" s="10" t="s">
        <v>388</v>
      </c>
      <c r="E45" s="6" t="s">
        <v>389</v>
      </c>
      <c r="F45" s="5" t="s">
        <v>209</v>
      </c>
      <c r="G45" s="17" t="s">
        <v>64</v>
      </c>
      <c r="H45" s="18">
        <v>2005300</v>
      </c>
      <c r="I45" s="19" t="s">
        <v>17</v>
      </c>
      <c r="J45" s="6"/>
      <c r="K45" s="5"/>
      <c r="L45" s="6"/>
      <c r="M45" s="6"/>
    </row>
    <row r="46" spans="1:23" x14ac:dyDescent="0.15">
      <c r="F46" s="8"/>
      <c r="G46" s="8"/>
    </row>
    <row r="47" spans="1:23" x14ac:dyDescent="0.15">
      <c r="F47" s="8"/>
      <c r="G47" s="8"/>
    </row>
    <row r="48" spans="1:23" x14ac:dyDescent="0.15">
      <c r="F48" s="8"/>
      <c r="G48" s="8"/>
    </row>
    <row r="49" spans="6:7" x14ac:dyDescent="0.15">
      <c r="F49" s="8"/>
      <c r="G49" s="8"/>
    </row>
    <row r="50" spans="6:7" x14ac:dyDescent="0.15">
      <c r="F50" s="8"/>
      <c r="G50" s="8"/>
    </row>
    <row r="51" spans="6:7" x14ac:dyDescent="0.15">
      <c r="F51" s="8"/>
      <c r="G51" s="8"/>
    </row>
    <row r="52" spans="6:7" x14ac:dyDescent="0.15">
      <c r="F52" s="8"/>
      <c r="G52" s="8"/>
    </row>
    <row r="53" spans="6:7" x14ac:dyDescent="0.15">
      <c r="F53" s="8"/>
      <c r="G53" s="8"/>
    </row>
    <row r="54" spans="6:7" x14ac:dyDescent="0.15">
      <c r="F54" s="8"/>
      <c r="G54" s="8"/>
    </row>
    <row r="55" spans="6:7" x14ac:dyDescent="0.15">
      <c r="F55" s="8"/>
      <c r="G55" s="8"/>
    </row>
    <row r="56" spans="6:7" x14ac:dyDescent="0.15">
      <c r="F56" s="8"/>
      <c r="G56" s="8"/>
    </row>
    <row r="57" spans="6:7" x14ac:dyDescent="0.15">
      <c r="F57" s="8"/>
      <c r="G57" s="8"/>
    </row>
    <row r="58" spans="6:7" x14ac:dyDescent="0.15">
      <c r="F58" s="8"/>
      <c r="G58" s="8"/>
    </row>
    <row r="59" spans="6:7" x14ac:dyDescent="0.15">
      <c r="F59" s="8"/>
      <c r="G59" s="8"/>
    </row>
    <row r="60" spans="6:7" x14ac:dyDescent="0.15">
      <c r="F60" s="8"/>
      <c r="G60" s="8"/>
    </row>
    <row r="61" spans="6:7" x14ac:dyDescent="0.15">
      <c r="F61" s="8"/>
      <c r="G61" s="8"/>
    </row>
    <row r="62" spans="6:7" x14ac:dyDescent="0.15">
      <c r="F62" s="8"/>
      <c r="G62" s="8"/>
    </row>
    <row r="63" spans="6:7" x14ac:dyDescent="0.15">
      <c r="F63" s="8"/>
      <c r="G63" s="8"/>
    </row>
    <row r="64" spans="6:7" x14ac:dyDescent="0.15">
      <c r="F64" s="8"/>
      <c r="G64" s="8"/>
    </row>
    <row r="65" spans="6:7" x14ac:dyDescent="0.15">
      <c r="F65" s="8"/>
      <c r="G65" s="8"/>
    </row>
    <row r="66" spans="6:7" x14ac:dyDescent="0.15">
      <c r="F66" s="8"/>
      <c r="G66" s="8"/>
    </row>
    <row r="67" spans="6:7" x14ac:dyDescent="0.15">
      <c r="F67" s="8"/>
      <c r="G67" s="8"/>
    </row>
    <row r="68" spans="6:7" x14ac:dyDescent="0.15">
      <c r="F68" s="8"/>
      <c r="G68" s="8"/>
    </row>
    <row r="69" spans="6:7" x14ac:dyDescent="0.15">
      <c r="F69" s="8"/>
      <c r="G69" s="8"/>
    </row>
    <row r="70" spans="6:7" x14ac:dyDescent="0.15">
      <c r="F70" s="8"/>
      <c r="G70" s="8"/>
    </row>
    <row r="71" spans="6:7" x14ac:dyDescent="0.15">
      <c r="F71" s="8"/>
      <c r="G71" s="8"/>
    </row>
  </sheetData>
  <phoneticPr fontId="2"/>
  <conditionalFormatting sqref="C14">
    <cfRule type="containsBlanks" dxfId="6" priority="12" stopIfTrue="1">
      <formula>LEN(TRIM(C14))=0</formula>
    </cfRule>
  </conditionalFormatting>
  <conditionalFormatting sqref="C30">
    <cfRule type="containsBlanks" dxfId="5" priority="6" stopIfTrue="1">
      <formula>LEN(TRIM(C30))=0</formula>
    </cfRule>
  </conditionalFormatting>
  <conditionalFormatting sqref="D14 D32:D33">
    <cfRule type="containsBlanks" dxfId="4" priority="11">
      <formula>LEN(TRIM(D14))=0</formula>
    </cfRule>
  </conditionalFormatting>
  <conditionalFormatting sqref="D17:D19">
    <cfRule type="containsBlanks" dxfId="3" priority="9">
      <formula>LEN(TRIM(D17))=0</formula>
    </cfRule>
  </conditionalFormatting>
  <conditionalFormatting sqref="D23:D24">
    <cfRule type="containsBlanks" dxfId="2" priority="8">
      <formula>LEN(TRIM(D23))=0</formula>
    </cfRule>
  </conditionalFormatting>
  <conditionalFormatting sqref="D28:D30">
    <cfRule type="containsBlanks" dxfId="1" priority="2">
      <formula>LEN(TRIM(D28))=0</formula>
    </cfRule>
  </conditionalFormatting>
  <conditionalFormatting sqref="D36">
    <cfRule type="containsBlanks" dxfId="0" priority="3">
      <formula>LEN(TRIM(D36))=0</formula>
    </cfRule>
  </conditionalFormatting>
  <dataValidations count="3">
    <dataValidation type="list" allowBlank="1" showInputMessage="1" showErrorMessage="1" sqref="J42:K45 J14:K40" xr:uid="{6A703A49-097B-482D-ACCC-EE1EFE5C67D2}">
      <formula1>#REF!</formula1>
    </dataValidation>
    <dataValidation imeMode="off" allowBlank="1" showInputMessage="1" showErrorMessage="1" sqref="D15 D34:D35 D7 D31 D20:D22 D10:D13 D26:D27 D37 D39" xr:uid="{AB0084BC-7A78-440C-9D51-B72EBFD3B207}"/>
    <dataValidation allowBlank="1" showInputMessage="1" showErrorMessage="1" prompt="「単価契約」の場合は単価に予定数量を乗じてください。" sqref="H5:H45" xr:uid="{DC9B8050-93DD-4F60-A158-AE2A12ABEF7D}"/>
  </dataValidations>
  <pageMargins left="0.78740157480314965" right="0.59055118110236227" top="0.59055118110236227" bottom="0.98425196850393704" header="0.51181102362204722" footer="0.51181102362204722"/>
  <pageSetup paperSize="9" scale="4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5F14-EB48-4C8C-AF24-A25A05F5D621}">
  <sheetPr>
    <pageSetUpPr fitToPage="1"/>
  </sheetPr>
  <dimension ref="A2:M55"/>
  <sheetViews>
    <sheetView zoomScaleNormal="100" zoomScaleSheetLayoutView="70" workbookViewId="0">
      <selection activeCell="B15" sqref="B15"/>
    </sheetView>
  </sheetViews>
  <sheetFormatPr defaultColWidth="9" defaultRowHeight="13.5" x14ac:dyDescent="0.15"/>
  <cols>
    <col min="1" max="1" width="25.5" style="8" customWidth="1"/>
    <col min="2" max="2" width="40.875" style="8" bestFit="1" customWidth="1"/>
    <col min="3" max="3" width="9.5" style="26" bestFit="1" customWidth="1"/>
    <col min="4" max="5" width="30.5" style="8" customWidth="1"/>
    <col min="6" max="6" width="15.5" style="14" customWidth="1"/>
    <col min="7" max="7" width="9" style="14" customWidth="1"/>
    <col min="8" max="8" width="12.875" style="8" customWidth="1"/>
    <col min="9" max="9" width="9" style="8"/>
    <col min="10" max="13" width="9" style="8" customWidth="1"/>
    <col min="14" max="16384" width="9" style="8"/>
  </cols>
  <sheetData>
    <row r="2" spans="1:13" x14ac:dyDescent="0.15">
      <c r="A2" s="13" t="s">
        <v>0</v>
      </c>
    </row>
    <row r="3" spans="1:13" s="13" customFormat="1" x14ac:dyDescent="0.15">
      <c r="C3" s="25"/>
      <c r="F3" s="21"/>
      <c r="G3" s="21"/>
    </row>
    <row r="4" spans="1:13" ht="40.5" customHeight="1" x14ac:dyDescent="0.15">
      <c r="A4" s="12" t="s">
        <v>1</v>
      </c>
      <c r="B4" s="5" t="s">
        <v>2</v>
      </c>
      <c r="C4" s="24" t="s">
        <v>3</v>
      </c>
      <c r="D4" s="6" t="s">
        <v>4</v>
      </c>
      <c r="E4" s="6" t="s">
        <v>5</v>
      </c>
      <c r="F4" s="6" t="s">
        <v>366</v>
      </c>
      <c r="G4" s="5" t="s">
        <v>7</v>
      </c>
      <c r="H4" s="12" t="s">
        <v>8</v>
      </c>
      <c r="I4" s="1" t="s">
        <v>9</v>
      </c>
      <c r="J4" s="2" t="s">
        <v>10</v>
      </c>
      <c r="K4" s="3"/>
      <c r="L4" s="4"/>
      <c r="M4" s="1" t="s">
        <v>11</v>
      </c>
    </row>
    <row r="5" spans="1:13" ht="40.5" customHeight="1" x14ac:dyDescent="0.15">
      <c r="A5" s="10" t="s">
        <v>428</v>
      </c>
      <c r="B5" s="20" t="s">
        <v>368</v>
      </c>
      <c r="C5" s="23">
        <v>43824</v>
      </c>
      <c r="D5" s="10" t="s">
        <v>429</v>
      </c>
      <c r="E5" s="6" t="s">
        <v>430</v>
      </c>
      <c r="F5" s="5" t="s">
        <v>209</v>
      </c>
      <c r="G5" s="17" t="s">
        <v>17</v>
      </c>
      <c r="H5" s="18">
        <v>9020000</v>
      </c>
      <c r="I5" s="19" t="s">
        <v>17</v>
      </c>
      <c r="J5" s="6"/>
      <c r="K5" s="6"/>
      <c r="L5" s="6"/>
      <c r="M5" s="7"/>
    </row>
    <row r="6" spans="1:13" ht="40.5" customHeight="1" x14ac:dyDescent="0.15">
      <c r="A6" s="10" t="s">
        <v>506</v>
      </c>
      <c r="B6" s="20" t="s">
        <v>368</v>
      </c>
      <c r="C6" s="23">
        <v>43862</v>
      </c>
      <c r="D6" s="10" t="s">
        <v>429</v>
      </c>
      <c r="E6" s="6" t="s">
        <v>430</v>
      </c>
      <c r="F6" s="5" t="s">
        <v>209</v>
      </c>
      <c r="G6" s="17" t="s">
        <v>17</v>
      </c>
      <c r="H6" s="18">
        <v>1237500</v>
      </c>
      <c r="I6" s="19" t="s">
        <v>17</v>
      </c>
      <c r="J6" s="6"/>
      <c r="K6" s="6"/>
      <c r="L6" s="6"/>
      <c r="M6" s="7"/>
    </row>
    <row r="7" spans="1:13" ht="40.5" customHeight="1" x14ac:dyDescent="0.15">
      <c r="A7" s="11" t="s">
        <v>507</v>
      </c>
      <c r="B7" s="20" t="s">
        <v>368</v>
      </c>
      <c r="C7" s="23">
        <v>43862</v>
      </c>
      <c r="D7" s="10" t="s">
        <v>447</v>
      </c>
      <c r="E7" s="6" t="s">
        <v>218</v>
      </c>
      <c r="F7" s="5" t="s">
        <v>209</v>
      </c>
      <c r="G7" s="17" t="s">
        <v>17</v>
      </c>
      <c r="H7" s="18">
        <v>12563100</v>
      </c>
      <c r="I7" s="19"/>
      <c r="J7" s="6"/>
      <c r="K7" s="6"/>
      <c r="L7" s="6"/>
      <c r="M7" s="7"/>
    </row>
    <row r="8" spans="1:13" ht="40.5" customHeight="1" x14ac:dyDescent="0.15">
      <c r="A8" s="11" t="s">
        <v>508</v>
      </c>
      <c r="B8" s="20" t="s">
        <v>368</v>
      </c>
      <c r="C8" s="23">
        <v>43873</v>
      </c>
      <c r="D8" s="11" t="s">
        <v>509</v>
      </c>
      <c r="E8" s="6" t="s">
        <v>510</v>
      </c>
      <c r="F8" s="5" t="s">
        <v>209</v>
      </c>
      <c r="G8" s="17" t="s">
        <v>17</v>
      </c>
      <c r="H8" s="18">
        <v>2839639</v>
      </c>
      <c r="I8" s="19" t="s">
        <v>17</v>
      </c>
      <c r="J8" s="6"/>
      <c r="K8" s="6"/>
      <c r="L8" s="6"/>
      <c r="M8" s="7"/>
    </row>
    <row r="9" spans="1:13" ht="40.5" customHeight="1" x14ac:dyDescent="0.15">
      <c r="A9" s="11" t="s">
        <v>503</v>
      </c>
      <c r="B9" s="20" t="s">
        <v>368</v>
      </c>
      <c r="C9" s="22">
        <v>43921</v>
      </c>
      <c r="D9" s="10" t="s">
        <v>429</v>
      </c>
      <c r="E9" s="6" t="s">
        <v>430</v>
      </c>
      <c r="F9" s="5" t="s">
        <v>209</v>
      </c>
      <c r="G9" s="17" t="s">
        <v>17</v>
      </c>
      <c r="H9" s="18">
        <v>4950000</v>
      </c>
      <c r="I9" s="19" t="s">
        <v>17</v>
      </c>
      <c r="J9" s="6"/>
      <c r="K9" s="6"/>
      <c r="L9" s="6"/>
      <c r="M9" s="7"/>
    </row>
    <row r="10" spans="1:13" ht="40.5" customHeight="1" x14ac:dyDescent="0.15">
      <c r="A10" s="11" t="s">
        <v>507</v>
      </c>
      <c r="B10" s="20" t="s">
        <v>368</v>
      </c>
      <c r="C10" s="22">
        <v>43921</v>
      </c>
      <c r="D10" s="10" t="s">
        <v>447</v>
      </c>
      <c r="E10" s="6" t="s">
        <v>218</v>
      </c>
      <c r="F10" s="5" t="s">
        <v>209</v>
      </c>
      <c r="G10" s="17" t="s">
        <v>17</v>
      </c>
      <c r="H10" s="18">
        <v>49503300</v>
      </c>
      <c r="I10" s="19" t="s">
        <v>17</v>
      </c>
      <c r="J10" s="6"/>
      <c r="K10" s="6"/>
      <c r="L10" s="6"/>
      <c r="M10" s="7"/>
    </row>
    <row r="11" spans="1:13" ht="40.5" customHeight="1" x14ac:dyDescent="0.15">
      <c r="A11" s="10" t="s">
        <v>511</v>
      </c>
      <c r="B11" s="20" t="s">
        <v>368</v>
      </c>
      <c r="C11" s="22">
        <v>43921</v>
      </c>
      <c r="D11" s="10" t="s">
        <v>512</v>
      </c>
      <c r="E11" s="6" t="s">
        <v>513</v>
      </c>
      <c r="F11" s="5" t="s">
        <v>209</v>
      </c>
      <c r="G11" s="17" t="s">
        <v>17</v>
      </c>
      <c r="H11" s="18">
        <v>3864960</v>
      </c>
      <c r="I11" s="19" t="s">
        <v>17</v>
      </c>
      <c r="J11" s="6"/>
      <c r="K11" s="6"/>
      <c r="L11" s="6"/>
      <c r="M11" s="6"/>
    </row>
    <row r="12" spans="1:13" ht="40.5" customHeight="1" x14ac:dyDescent="0.15">
      <c r="A12" s="11" t="s">
        <v>514</v>
      </c>
      <c r="B12" s="20" t="s">
        <v>372</v>
      </c>
      <c r="C12" s="23">
        <v>43921</v>
      </c>
      <c r="D12" s="11" t="s">
        <v>388</v>
      </c>
      <c r="E12" s="6" t="s">
        <v>389</v>
      </c>
      <c r="F12" s="5" t="s">
        <v>209</v>
      </c>
      <c r="G12" s="17" t="s">
        <v>17</v>
      </c>
      <c r="H12" s="18">
        <v>2076800</v>
      </c>
      <c r="I12" s="19" t="s">
        <v>17</v>
      </c>
      <c r="J12" s="6"/>
      <c r="K12" s="6"/>
      <c r="L12" s="6"/>
      <c r="M12" s="6"/>
    </row>
    <row r="13" spans="1:13" ht="40.5" customHeight="1" x14ac:dyDescent="0.15">
      <c r="A13" s="11" t="s">
        <v>504</v>
      </c>
      <c r="B13" s="20" t="s">
        <v>372</v>
      </c>
      <c r="C13" s="23">
        <v>43921</v>
      </c>
      <c r="D13" s="10" t="s">
        <v>505</v>
      </c>
      <c r="E13" s="6" t="s">
        <v>486</v>
      </c>
      <c r="F13" s="5" t="s">
        <v>209</v>
      </c>
      <c r="G13" s="17" t="s">
        <v>17</v>
      </c>
      <c r="H13" s="18">
        <v>5851500</v>
      </c>
      <c r="I13" s="19" t="s">
        <v>17</v>
      </c>
      <c r="J13" s="6"/>
      <c r="K13" s="5"/>
      <c r="L13" s="6"/>
      <c r="M13" s="6"/>
    </row>
    <row r="14" spans="1:13" x14ac:dyDescent="0.15">
      <c r="F14" s="8"/>
      <c r="G14" s="8"/>
    </row>
    <row r="15" spans="1:13" x14ac:dyDescent="0.15">
      <c r="F15" s="8"/>
      <c r="G15" s="8"/>
    </row>
    <row r="16" spans="1:13" x14ac:dyDescent="0.15">
      <c r="F16" s="8"/>
      <c r="G16" s="8"/>
    </row>
    <row r="17" spans="6:7" x14ac:dyDescent="0.15">
      <c r="F17" s="8"/>
      <c r="G17" s="8"/>
    </row>
    <row r="18" spans="6:7" x14ac:dyDescent="0.15">
      <c r="F18" s="8"/>
      <c r="G18" s="8"/>
    </row>
    <row r="19" spans="6:7" x14ac:dyDescent="0.15">
      <c r="F19" s="8"/>
      <c r="G19" s="8"/>
    </row>
    <row r="20" spans="6:7" x14ac:dyDescent="0.15">
      <c r="F20" s="8"/>
      <c r="G20" s="8"/>
    </row>
    <row r="21" spans="6:7" x14ac:dyDescent="0.15">
      <c r="F21" s="8"/>
      <c r="G21" s="8"/>
    </row>
    <row r="22" spans="6:7" x14ac:dyDescent="0.15">
      <c r="F22" s="8"/>
      <c r="G22" s="8"/>
    </row>
    <row r="23" spans="6:7" x14ac:dyDescent="0.15">
      <c r="F23" s="8"/>
      <c r="G23" s="8"/>
    </row>
    <row r="24" spans="6:7" x14ac:dyDescent="0.15">
      <c r="F24" s="8"/>
      <c r="G24" s="8"/>
    </row>
    <row r="25" spans="6:7" x14ac:dyDescent="0.15">
      <c r="F25" s="8"/>
      <c r="G25" s="8"/>
    </row>
    <row r="26" spans="6:7" x14ac:dyDescent="0.15">
      <c r="F26" s="8"/>
      <c r="G26" s="8"/>
    </row>
    <row r="27" spans="6:7" x14ac:dyDescent="0.15">
      <c r="F27" s="8"/>
      <c r="G27" s="8"/>
    </row>
    <row r="28" spans="6:7" x14ac:dyDescent="0.15">
      <c r="F28" s="8"/>
      <c r="G28" s="8"/>
    </row>
    <row r="29" spans="6:7" x14ac:dyDescent="0.15">
      <c r="F29" s="8"/>
      <c r="G29" s="8"/>
    </row>
    <row r="30" spans="6:7" x14ac:dyDescent="0.15">
      <c r="F30" s="8"/>
      <c r="G30" s="8"/>
    </row>
    <row r="31" spans="6:7" x14ac:dyDescent="0.15">
      <c r="F31" s="8"/>
      <c r="G31" s="8"/>
    </row>
    <row r="32" spans="6:7" x14ac:dyDescent="0.15">
      <c r="F32" s="8"/>
      <c r="G32" s="8"/>
    </row>
    <row r="33" spans="6:7" x14ac:dyDescent="0.15">
      <c r="F33" s="8"/>
      <c r="G33" s="8"/>
    </row>
    <row r="34" spans="6:7" x14ac:dyDescent="0.15">
      <c r="F34" s="8"/>
      <c r="G34" s="8"/>
    </row>
    <row r="35" spans="6:7" x14ac:dyDescent="0.15">
      <c r="F35" s="8"/>
      <c r="G35" s="8"/>
    </row>
    <row r="36" spans="6:7" x14ac:dyDescent="0.15">
      <c r="F36" s="8"/>
      <c r="G36" s="8"/>
    </row>
    <row r="37" spans="6:7" x14ac:dyDescent="0.15">
      <c r="F37" s="8"/>
      <c r="G37" s="8"/>
    </row>
    <row r="38" spans="6:7" x14ac:dyDescent="0.15">
      <c r="F38" s="8"/>
      <c r="G38" s="8"/>
    </row>
    <row r="39" spans="6:7" x14ac:dyDescent="0.15">
      <c r="F39" s="8"/>
      <c r="G39" s="8"/>
    </row>
    <row r="40" spans="6:7" x14ac:dyDescent="0.15">
      <c r="F40" s="8"/>
      <c r="G40" s="8"/>
    </row>
    <row r="41" spans="6:7" x14ac:dyDescent="0.15">
      <c r="F41" s="8"/>
      <c r="G41" s="8"/>
    </row>
    <row r="42" spans="6:7" x14ac:dyDescent="0.15">
      <c r="F42" s="8"/>
      <c r="G42" s="8"/>
    </row>
    <row r="43" spans="6:7" x14ac:dyDescent="0.15">
      <c r="F43" s="8"/>
      <c r="G43" s="8"/>
    </row>
    <row r="44" spans="6:7" x14ac:dyDescent="0.15">
      <c r="F44" s="8"/>
      <c r="G44" s="8"/>
    </row>
    <row r="45" spans="6:7" x14ac:dyDescent="0.15">
      <c r="F45" s="8"/>
      <c r="G45" s="8"/>
    </row>
    <row r="46" spans="6:7" x14ac:dyDescent="0.15">
      <c r="F46" s="8"/>
      <c r="G46" s="8"/>
    </row>
    <row r="47" spans="6:7" x14ac:dyDescent="0.15">
      <c r="F47" s="8"/>
      <c r="G47" s="8"/>
    </row>
    <row r="48" spans="6:7" x14ac:dyDescent="0.15">
      <c r="F48" s="8"/>
      <c r="G48" s="8"/>
    </row>
    <row r="49" spans="6:7" x14ac:dyDescent="0.15">
      <c r="F49" s="8"/>
      <c r="G49" s="8"/>
    </row>
    <row r="50" spans="6:7" x14ac:dyDescent="0.15">
      <c r="F50" s="8"/>
      <c r="G50" s="8"/>
    </row>
    <row r="51" spans="6:7" x14ac:dyDescent="0.15">
      <c r="F51" s="8"/>
      <c r="G51" s="8"/>
    </row>
    <row r="52" spans="6:7" x14ac:dyDescent="0.15">
      <c r="F52" s="8"/>
      <c r="G52" s="8"/>
    </row>
    <row r="53" spans="6:7" x14ac:dyDescent="0.15">
      <c r="F53" s="8"/>
      <c r="G53" s="8"/>
    </row>
    <row r="54" spans="6:7" x14ac:dyDescent="0.15">
      <c r="F54" s="8"/>
      <c r="G54" s="8"/>
    </row>
    <row r="55" spans="6:7" x14ac:dyDescent="0.15">
      <c r="F55" s="8"/>
      <c r="G55" s="8"/>
    </row>
  </sheetData>
  <phoneticPr fontId="2"/>
  <dataValidations count="2">
    <dataValidation type="list" allowBlank="1" showInputMessage="1" showErrorMessage="1" sqref="J11:K13" xr:uid="{DD3C6CE3-3FA7-4610-B1DD-D2E84964B759}">
      <formula1>#REF!</formula1>
    </dataValidation>
    <dataValidation allowBlank="1" showInputMessage="1" showErrorMessage="1" prompt="「単価契約」の場合は単価に予定数量を乗じてください。" sqref="H5:H13" xr:uid="{84F2C2D8-CCE7-4895-9570-FE9F67DD42C3}"/>
  </dataValidations>
  <pageMargins left="0.78740157480314965" right="0.59055118110236227" top="0.59055118110236227" bottom="0.98425196850393704" header="0.51181102362204722" footer="0.51181102362204722"/>
  <pageSetup paperSize="9" scale="6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E905-1E8A-4D9B-B719-87FB2F29F5D2}">
  <sheetPr>
    <pageSetUpPr fitToPage="1"/>
  </sheetPr>
  <dimension ref="A1:M73"/>
  <sheetViews>
    <sheetView topLeftCell="A25" zoomScaleNormal="100" zoomScaleSheetLayoutView="70" workbookViewId="0">
      <selection activeCell="B15" sqref="B15:B22"/>
    </sheetView>
  </sheetViews>
  <sheetFormatPr defaultColWidth="9" defaultRowHeight="13.5" x14ac:dyDescent="0.15"/>
  <cols>
    <col min="1" max="1" width="25.5" style="8" customWidth="1"/>
    <col min="2" max="2" width="40.875" style="8" bestFit="1" customWidth="1"/>
    <col min="3" max="3" width="9.5" style="8" bestFit="1" customWidth="1"/>
    <col min="4" max="5" width="30.5" style="8" customWidth="1"/>
    <col min="6" max="6" width="15.5" style="14" customWidth="1"/>
    <col min="7" max="7" width="9" style="14" customWidth="1"/>
    <col min="8" max="8" width="12.875" style="8" customWidth="1"/>
    <col min="9" max="9" width="9" style="8"/>
    <col min="10" max="13" width="9" style="8" customWidth="1"/>
    <col min="14" max="16384" width="9" style="8"/>
  </cols>
  <sheetData>
    <row r="1" spans="1:13" x14ac:dyDescent="0.15">
      <c r="M1" s="8" t="s">
        <v>515</v>
      </c>
    </row>
    <row r="2" spans="1:13" x14ac:dyDescent="0.15">
      <c r="A2" s="13" t="s">
        <v>0</v>
      </c>
    </row>
    <row r="3" spans="1:13" s="13" customFormat="1" x14ac:dyDescent="0.15">
      <c r="F3" s="21"/>
      <c r="G3" s="21"/>
    </row>
    <row r="4" spans="1:13" ht="40.5" customHeight="1" x14ac:dyDescent="0.15">
      <c r="A4" s="12" t="s">
        <v>1</v>
      </c>
      <c r="B4" s="5" t="s">
        <v>2</v>
      </c>
      <c r="C4" s="1" t="s">
        <v>3</v>
      </c>
      <c r="D4" s="6" t="s">
        <v>4</v>
      </c>
      <c r="E4" s="6" t="s">
        <v>5</v>
      </c>
      <c r="F4" s="6" t="s">
        <v>366</v>
      </c>
      <c r="G4" s="5" t="s">
        <v>7</v>
      </c>
      <c r="H4" s="12" t="s">
        <v>8</v>
      </c>
      <c r="I4" s="1" t="s">
        <v>9</v>
      </c>
      <c r="J4" s="2" t="s">
        <v>10</v>
      </c>
      <c r="K4" s="3"/>
      <c r="L4" s="4"/>
      <c r="M4" s="1" t="s">
        <v>11</v>
      </c>
    </row>
    <row r="5" spans="1:13" ht="40.5" hidden="1" customHeight="1" x14ac:dyDescent="0.15">
      <c r="A5" s="10" t="s">
        <v>516</v>
      </c>
      <c r="B5" s="20" t="s">
        <v>372</v>
      </c>
      <c r="C5" s="15">
        <v>42815</v>
      </c>
      <c r="D5" s="16" t="s">
        <v>517</v>
      </c>
      <c r="E5" s="6" t="s">
        <v>518</v>
      </c>
      <c r="F5" s="9" t="s">
        <v>209</v>
      </c>
      <c r="G5" s="17" t="s">
        <v>17</v>
      </c>
      <c r="H5" s="18">
        <v>23328000</v>
      </c>
      <c r="I5" s="19" t="s">
        <v>17</v>
      </c>
      <c r="J5" s="6"/>
      <c r="K5" s="6"/>
      <c r="L5" s="6"/>
      <c r="M5" s="6"/>
    </row>
    <row r="6" spans="1:13" ht="40.5" hidden="1" customHeight="1" x14ac:dyDescent="0.15">
      <c r="A6" s="10" t="s">
        <v>519</v>
      </c>
      <c r="B6" s="20" t="s">
        <v>372</v>
      </c>
      <c r="C6" s="15">
        <v>42815</v>
      </c>
      <c r="D6" s="10" t="s">
        <v>517</v>
      </c>
      <c r="E6" s="6" t="s">
        <v>518</v>
      </c>
      <c r="F6" s="5" t="s">
        <v>209</v>
      </c>
      <c r="G6" s="17" t="s">
        <v>17</v>
      </c>
      <c r="H6" s="18">
        <v>8154972</v>
      </c>
      <c r="I6" s="19" t="s">
        <v>17</v>
      </c>
      <c r="J6" s="6"/>
      <c r="K6" s="6"/>
      <c r="L6" s="6"/>
      <c r="M6" s="6"/>
    </row>
    <row r="7" spans="1:13" ht="40.5" hidden="1" customHeight="1" x14ac:dyDescent="0.15">
      <c r="A7" s="10" t="s">
        <v>516</v>
      </c>
      <c r="B7" s="20" t="s">
        <v>372</v>
      </c>
      <c r="C7" s="15">
        <v>42818</v>
      </c>
      <c r="D7" s="10" t="s">
        <v>520</v>
      </c>
      <c r="E7" s="6" t="s">
        <v>521</v>
      </c>
      <c r="F7" s="5" t="s">
        <v>209</v>
      </c>
      <c r="G7" s="17" t="s">
        <v>17</v>
      </c>
      <c r="H7" s="18">
        <v>15154398</v>
      </c>
      <c r="I7" s="19" t="s">
        <v>17</v>
      </c>
      <c r="J7" s="6"/>
      <c r="K7" s="5"/>
      <c r="L7" s="6"/>
      <c r="M7" s="7"/>
    </row>
    <row r="8" spans="1:13" ht="40.5" hidden="1" customHeight="1" x14ac:dyDescent="0.15">
      <c r="A8" s="10" t="s">
        <v>519</v>
      </c>
      <c r="B8" s="20" t="s">
        <v>372</v>
      </c>
      <c r="C8" s="15">
        <v>42818</v>
      </c>
      <c r="D8" s="10" t="s">
        <v>520</v>
      </c>
      <c r="E8" s="6" t="s">
        <v>521</v>
      </c>
      <c r="F8" s="5" t="s">
        <v>209</v>
      </c>
      <c r="G8" s="17" t="s">
        <v>17</v>
      </c>
      <c r="H8" s="18">
        <v>1393119</v>
      </c>
      <c r="I8" s="19" t="s">
        <v>17</v>
      </c>
      <c r="J8" s="6"/>
      <c r="K8" s="5"/>
      <c r="L8" s="6"/>
      <c r="M8" s="7"/>
    </row>
    <row r="9" spans="1:13" ht="40.5" hidden="1" customHeight="1" x14ac:dyDescent="0.15">
      <c r="A9" s="10" t="s">
        <v>522</v>
      </c>
      <c r="B9" s="20" t="s">
        <v>372</v>
      </c>
      <c r="C9" s="15">
        <v>42916</v>
      </c>
      <c r="D9" s="10" t="s">
        <v>523</v>
      </c>
      <c r="E9" s="6" t="s">
        <v>389</v>
      </c>
      <c r="F9" s="5" t="s">
        <v>209</v>
      </c>
      <c r="G9" s="17" t="s">
        <v>17</v>
      </c>
      <c r="H9" s="18">
        <v>1298160</v>
      </c>
      <c r="I9" s="19" t="s">
        <v>17</v>
      </c>
      <c r="J9" s="6"/>
      <c r="K9" s="6"/>
      <c r="L9" s="6"/>
      <c r="M9" s="7"/>
    </row>
    <row r="10" spans="1:13" ht="40.5" hidden="1" customHeight="1" x14ac:dyDescent="0.15">
      <c r="A10" s="10" t="s">
        <v>524</v>
      </c>
      <c r="B10" s="20" t="s">
        <v>372</v>
      </c>
      <c r="C10" s="15">
        <v>42916</v>
      </c>
      <c r="D10" s="10" t="s">
        <v>523</v>
      </c>
      <c r="E10" s="6" t="s">
        <v>389</v>
      </c>
      <c r="F10" s="5" t="s">
        <v>209</v>
      </c>
      <c r="G10" s="17" t="s">
        <v>17</v>
      </c>
      <c r="H10" s="18">
        <v>1539000</v>
      </c>
      <c r="I10" s="19" t="s">
        <v>17</v>
      </c>
      <c r="J10" s="6"/>
      <c r="K10" s="6"/>
      <c r="L10" s="6"/>
      <c r="M10" s="7"/>
    </row>
    <row r="11" spans="1:13" ht="40.5" hidden="1" customHeight="1" x14ac:dyDescent="0.15">
      <c r="A11" s="10" t="s">
        <v>525</v>
      </c>
      <c r="B11" s="20" t="s">
        <v>372</v>
      </c>
      <c r="C11" s="15">
        <v>43039</v>
      </c>
      <c r="D11" s="10" t="s">
        <v>523</v>
      </c>
      <c r="E11" s="6" t="s">
        <v>389</v>
      </c>
      <c r="F11" s="5" t="s">
        <v>209</v>
      </c>
      <c r="G11" s="17" t="s">
        <v>17</v>
      </c>
      <c r="H11" s="18">
        <v>5554440</v>
      </c>
      <c r="I11" s="19" t="s">
        <v>17</v>
      </c>
      <c r="J11" s="6"/>
      <c r="K11" s="6"/>
      <c r="L11" s="6"/>
      <c r="M11" s="7"/>
    </row>
    <row r="12" spans="1:13" ht="40.5" hidden="1" customHeight="1" x14ac:dyDescent="0.15">
      <c r="A12" s="10" t="s">
        <v>526</v>
      </c>
      <c r="B12" s="20" t="s">
        <v>372</v>
      </c>
      <c r="C12" s="15">
        <v>43069</v>
      </c>
      <c r="D12" s="10" t="s">
        <v>449</v>
      </c>
      <c r="E12" s="6" t="s">
        <v>527</v>
      </c>
      <c r="F12" s="5" t="s">
        <v>209</v>
      </c>
      <c r="G12" s="17" t="s">
        <v>17</v>
      </c>
      <c r="H12" s="18">
        <v>16249204</v>
      </c>
      <c r="I12" s="19" t="s">
        <v>17</v>
      </c>
      <c r="J12" s="6"/>
      <c r="K12" s="6"/>
      <c r="L12" s="6"/>
      <c r="M12" s="7"/>
    </row>
    <row r="13" spans="1:13" ht="40.5" hidden="1" customHeight="1" x14ac:dyDescent="0.15">
      <c r="A13" s="10" t="s">
        <v>428</v>
      </c>
      <c r="B13" s="20" t="s">
        <v>372</v>
      </c>
      <c r="C13" s="15">
        <v>43100</v>
      </c>
      <c r="D13" s="10" t="s">
        <v>528</v>
      </c>
      <c r="E13" s="6" t="s">
        <v>529</v>
      </c>
      <c r="F13" s="5" t="s">
        <v>209</v>
      </c>
      <c r="G13" s="17" t="s">
        <v>17</v>
      </c>
      <c r="H13" s="18">
        <v>8856000</v>
      </c>
      <c r="I13" s="19" t="s">
        <v>17</v>
      </c>
      <c r="J13" s="6"/>
      <c r="K13" s="6"/>
      <c r="L13" s="6"/>
      <c r="M13" s="7"/>
    </row>
    <row r="14" spans="1:13" ht="40.5" customHeight="1" x14ac:dyDescent="0.15">
      <c r="A14" s="11" t="s">
        <v>530</v>
      </c>
      <c r="B14" s="20" t="s">
        <v>372</v>
      </c>
      <c r="C14" s="15">
        <v>43509</v>
      </c>
      <c r="D14" s="11" t="s">
        <v>531</v>
      </c>
      <c r="E14" s="6" t="s">
        <v>510</v>
      </c>
      <c r="F14" s="5" t="s">
        <v>209</v>
      </c>
      <c r="G14" s="17" t="s">
        <v>17</v>
      </c>
      <c r="H14" s="18">
        <v>2797953</v>
      </c>
      <c r="I14" s="19" t="s">
        <v>17</v>
      </c>
      <c r="J14" s="6"/>
      <c r="K14" s="6"/>
      <c r="L14" s="6"/>
      <c r="M14" s="7"/>
    </row>
    <row r="15" spans="1:13" ht="40.5" customHeight="1" x14ac:dyDescent="0.15">
      <c r="A15" s="11" t="s">
        <v>532</v>
      </c>
      <c r="B15" s="20" t="s">
        <v>372</v>
      </c>
      <c r="C15" s="15">
        <v>43555</v>
      </c>
      <c r="D15" s="10" t="s">
        <v>533</v>
      </c>
      <c r="E15" s="6" t="s">
        <v>534</v>
      </c>
      <c r="F15" s="5" t="s">
        <v>209</v>
      </c>
      <c r="G15" s="17" t="s">
        <v>17</v>
      </c>
      <c r="H15" s="18">
        <v>21456983</v>
      </c>
      <c r="I15" s="19" t="s">
        <v>17</v>
      </c>
      <c r="J15" s="6"/>
      <c r="K15" s="6"/>
      <c r="L15" s="6"/>
      <c r="M15" s="7"/>
    </row>
    <row r="16" spans="1:13" ht="40.5" customHeight="1" x14ac:dyDescent="0.15">
      <c r="A16" s="11" t="s">
        <v>535</v>
      </c>
      <c r="B16" s="20" t="s">
        <v>372</v>
      </c>
      <c r="C16" s="15">
        <v>43555</v>
      </c>
      <c r="D16" s="10" t="s">
        <v>536</v>
      </c>
      <c r="E16" s="6" t="s">
        <v>537</v>
      </c>
      <c r="F16" s="5" t="s">
        <v>209</v>
      </c>
      <c r="G16" s="17" t="s">
        <v>17</v>
      </c>
      <c r="H16" s="18">
        <v>4388051</v>
      </c>
      <c r="I16" s="19" t="s">
        <v>17</v>
      </c>
      <c r="J16" s="6"/>
      <c r="K16" s="6"/>
      <c r="L16" s="6"/>
      <c r="M16" s="7"/>
    </row>
    <row r="17" spans="1:13" ht="40.5" customHeight="1" x14ac:dyDescent="0.15">
      <c r="A17" s="10" t="s">
        <v>538</v>
      </c>
      <c r="B17" s="20" t="s">
        <v>372</v>
      </c>
      <c r="C17" s="15">
        <v>43555</v>
      </c>
      <c r="D17" s="10" t="s">
        <v>539</v>
      </c>
      <c r="E17" s="6" t="s">
        <v>540</v>
      </c>
      <c r="F17" s="5" t="s">
        <v>209</v>
      </c>
      <c r="G17" s="17" t="s">
        <v>17</v>
      </c>
      <c r="H17" s="18">
        <v>3872602</v>
      </c>
      <c r="I17" s="19" t="s">
        <v>17</v>
      </c>
      <c r="J17" s="6"/>
      <c r="K17" s="6"/>
      <c r="L17" s="6"/>
      <c r="M17" s="7"/>
    </row>
    <row r="18" spans="1:13" ht="40.5" customHeight="1" x14ac:dyDescent="0.15">
      <c r="A18" s="10" t="s">
        <v>541</v>
      </c>
      <c r="B18" s="20" t="s">
        <v>372</v>
      </c>
      <c r="C18" s="15">
        <v>43555</v>
      </c>
      <c r="D18" s="10" t="s">
        <v>542</v>
      </c>
      <c r="E18" s="6" t="s">
        <v>543</v>
      </c>
      <c r="F18" s="5" t="s">
        <v>209</v>
      </c>
      <c r="G18" s="17" t="s">
        <v>17</v>
      </c>
      <c r="H18" s="18">
        <v>5791500</v>
      </c>
      <c r="I18" s="19" t="s">
        <v>17</v>
      </c>
      <c r="J18" s="6"/>
      <c r="K18" s="6"/>
      <c r="L18" s="6"/>
      <c r="M18" s="6"/>
    </row>
    <row r="19" spans="1:13" ht="40.5" customHeight="1" x14ac:dyDescent="0.15">
      <c r="A19" s="11" t="s">
        <v>544</v>
      </c>
      <c r="B19" s="20" t="s">
        <v>372</v>
      </c>
      <c r="C19" s="15">
        <v>43555</v>
      </c>
      <c r="D19" s="10" t="s">
        <v>545</v>
      </c>
      <c r="E19" s="6" t="s">
        <v>546</v>
      </c>
      <c r="F19" s="5" t="s">
        <v>209</v>
      </c>
      <c r="G19" s="17" t="s">
        <v>17</v>
      </c>
      <c r="H19" s="18">
        <v>1765730</v>
      </c>
      <c r="I19" s="19" t="s">
        <v>17</v>
      </c>
      <c r="J19" s="6"/>
      <c r="K19" s="6"/>
      <c r="L19" s="6"/>
      <c r="M19" s="6"/>
    </row>
    <row r="20" spans="1:13" ht="40.5" customHeight="1" x14ac:dyDescent="0.15">
      <c r="A20" s="11" t="s">
        <v>514</v>
      </c>
      <c r="B20" s="20" t="s">
        <v>372</v>
      </c>
      <c r="C20" s="15">
        <v>43555</v>
      </c>
      <c r="D20" s="11" t="s">
        <v>388</v>
      </c>
      <c r="E20" s="6" t="s">
        <v>389</v>
      </c>
      <c r="F20" s="5" t="s">
        <v>209</v>
      </c>
      <c r="G20" s="17" t="s">
        <v>17</v>
      </c>
      <c r="H20" s="18">
        <v>1853280</v>
      </c>
      <c r="I20" s="19" t="s">
        <v>17</v>
      </c>
      <c r="J20" s="6"/>
      <c r="K20" s="6"/>
      <c r="L20" s="6"/>
      <c r="M20" s="6"/>
    </row>
    <row r="21" spans="1:13" ht="40.5" customHeight="1" x14ac:dyDescent="0.15">
      <c r="A21" s="11" t="s">
        <v>547</v>
      </c>
      <c r="B21" s="20" t="s">
        <v>372</v>
      </c>
      <c r="C21" s="15">
        <v>43555</v>
      </c>
      <c r="D21" s="10" t="s">
        <v>548</v>
      </c>
      <c r="E21" s="6" t="s">
        <v>549</v>
      </c>
      <c r="F21" s="5" t="s">
        <v>209</v>
      </c>
      <c r="G21" s="17" t="s">
        <v>17</v>
      </c>
      <c r="H21" s="18">
        <v>4350778</v>
      </c>
      <c r="I21" s="19" t="s">
        <v>17</v>
      </c>
      <c r="J21" s="6"/>
      <c r="K21" s="6"/>
      <c r="L21" s="6"/>
      <c r="M21" s="6"/>
    </row>
    <row r="22" spans="1:13" ht="40.5" customHeight="1" x14ac:dyDescent="0.15">
      <c r="A22" s="11" t="s">
        <v>550</v>
      </c>
      <c r="B22" s="20" t="s">
        <v>372</v>
      </c>
      <c r="C22" s="15">
        <v>43555</v>
      </c>
      <c r="D22" s="10" t="s">
        <v>551</v>
      </c>
      <c r="E22" s="6" t="s">
        <v>552</v>
      </c>
      <c r="F22" s="5" t="s">
        <v>209</v>
      </c>
      <c r="G22" s="17" t="s">
        <v>17</v>
      </c>
      <c r="H22" s="18">
        <v>34664995</v>
      </c>
      <c r="I22" s="19" t="s">
        <v>17</v>
      </c>
      <c r="J22" s="6"/>
      <c r="K22" s="6"/>
      <c r="L22" s="6"/>
      <c r="M22" s="6"/>
    </row>
    <row r="23" spans="1:13" ht="40.5" customHeight="1" x14ac:dyDescent="0.15">
      <c r="A23" s="11" t="s">
        <v>547</v>
      </c>
      <c r="B23" s="20" t="s">
        <v>372</v>
      </c>
      <c r="C23" s="15">
        <v>43555</v>
      </c>
      <c r="D23" s="10" t="s">
        <v>553</v>
      </c>
      <c r="E23" s="6" t="s">
        <v>554</v>
      </c>
      <c r="F23" s="5" t="s">
        <v>209</v>
      </c>
      <c r="G23" s="17" t="s">
        <v>17</v>
      </c>
      <c r="H23" s="18">
        <v>9129097</v>
      </c>
      <c r="I23" s="19" t="s">
        <v>17</v>
      </c>
      <c r="J23" s="6"/>
      <c r="K23" s="6"/>
      <c r="L23" s="6"/>
      <c r="M23" s="6"/>
    </row>
    <row r="24" spans="1:13" ht="40.5" customHeight="1" x14ac:dyDescent="0.15">
      <c r="A24" s="11" t="s">
        <v>550</v>
      </c>
      <c r="B24" s="20" t="s">
        <v>372</v>
      </c>
      <c r="C24" s="15">
        <v>43555</v>
      </c>
      <c r="D24" s="10" t="s">
        <v>555</v>
      </c>
      <c r="E24" s="6" t="s">
        <v>556</v>
      </c>
      <c r="F24" s="5" t="s">
        <v>209</v>
      </c>
      <c r="G24" s="17" t="s">
        <v>17</v>
      </c>
      <c r="H24" s="18">
        <v>31121474</v>
      </c>
      <c r="I24" s="19" t="s">
        <v>17</v>
      </c>
      <c r="J24" s="6"/>
      <c r="K24" s="6"/>
      <c r="L24" s="6"/>
      <c r="M24" s="6"/>
    </row>
    <row r="25" spans="1:13" ht="40.5" customHeight="1" x14ac:dyDescent="0.15">
      <c r="A25" s="11" t="s">
        <v>547</v>
      </c>
      <c r="B25" s="20" t="s">
        <v>372</v>
      </c>
      <c r="C25" s="15">
        <v>43555</v>
      </c>
      <c r="D25" s="10" t="s">
        <v>557</v>
      </c>
      <c r="E25" s="6" t="s">
        <v>558</v>
      </c>
      <c r="F25" s="5" t="s">
        <v>209</v>
      </c>
      <c r="G25" s="17" t="s">
        <v>17</v>
      </c>
      <c r="H25" s="18">
        <v>1432998</v>
      </c>
      <c r="I25" s="19" t="s">
        <v>17</v>
      </c>
      <c r="J25" s="6"/>
      <c r="K25" s="6"/>
      <c r="L25" s="6"/>
      <c r="M25" s="6"/>
    </row>
    <row r="26" spans="1:13" ht="40.5" customHeight="1" x14ac:dyDescent="0.15">
      <c r="A26" s="10" t="s">
        <v>559</v>
      </c>
      <c r="B26" s="20" t="s">
        <v>372</v>
      </c>
      <c r="C26" s="15">
        <v>43555</v>
      </c>
      <c r="D26" s="10" t="s">
        <v>560</v>
      </c>
      <c r="E26" s="6" t="s">
        <v>561</v>
      </c>
      <c r="F26" s="5" t="s">
        <v>209</v>
      </c>
      <c r="G26" s="17" t="s">
        <v>17</v>
      </c>
      <c r="H26" s="18">
        <v>21867621</v>
      </c>
      <c r="I26" s="19" t="s">
        <v>17</v>
      </c>
      <c r="J26" s="6"/>
      <c r="K26" s="6"/>
      <c r="L26" s="6"/>
      <c r="M26" s="6"/>
    </row>
    <row r="27" spans="1:13" ht="40.5" customHeight="1" x14ac:dyDescent="0.15">
      <c r="A27" s="10" t="s">
        <v>562</v>
      </c>
      <c r="B27" s="20" t="s">
        <v>372</v>
      </c>
      <c r="C27" s="15">
        <v>43555</v>
      </c>
      <c r="D27" s="10" t="s">
        <v>563</v>
      </c>
      <c r="E27" s="6" t="s">
        <v>564</v>
      </c>
      <c r="F27" s="5" t="s">
        <v>209</v>
      </c>
      <c r="G27" s="17" t="s">
        <v>17</v>
      </c>
      <c r="H27" s="18">
        <v>79585632</v>
      </c>
      <c r="I27" s="19" t="s">
        <v>17</v>
      </c>
      <c r="J27" s="6"/>
      <c r="K27" s="6"/>
      <c r="L27" s="6"/>
      <c r="M27" s="6"/>
    </row>
    <row r="28" spans="1:13" ht="40.5" customHeight="1" x14ac:dyDescent="0.15">
      <c r="A28" s="11" t="s">
        <v>504</v>
      </c>
      <c r="B28" s="20" t="s">
        <v>372</v>
      </c>
      <c r="C28" s="15">
        <v>43555</v>
      </c>
      <c r="D28" s="10" t="s">
        <v>505</v>
      </c>
      <c r="E28" s="6" t="s">
        <v>486</v>
      </c>
      <c r="F28" s="5" t="s">
        <v>209</v>
      </c>
      <c r="G28" s="17" t="s">
        <v>17</v>
      </c>
      <c r="H28" s="18">
        <v>5982120</v>
      </c>
      <c r="I28" s="19" t="s">
        <v>17</v>
      </c>
      <c r="J28" s="6"/>
      <c r="K28" s="5"/>
      <c r="L28" s="6"/>
      <c r="M28" s="6"/>
    </row>
    <row r="29" spans="1:13" ht="40.5" customHeight="1" x14ac:dyDescent="0.15">
      <c r="A29" s="11" t="s">
        <v>565</v>
      </c>
      <c r="B29" s="20" t="s">
        <v>372</v>
      </c>
      <c r="C29" s="15">
        <v>43555</v>
      </c>
      <c r="D29" s="10" t="s">
        <v>505</v>
      </c>
      <c r="E29" s="6" t="s">
        <v>486</v>
      </c>
      <c r="F29" s="5" t="s">
        <v>209</v>
      </c>
      <c r="G29" s="17" t="s">
        <v>17</v>
      </c>
      <c r="H29" s="18">
        <v>28069416</v>
      </c>
      <c r="I29" s="19" t="s">
        <v>17</v>
      </c>
      <c r="J29" s="6"/>
      <c r="K29" s="5"/>
      <c r="L29" s="6"/>
      <c r="M29" s="6"/>
    </row>
    <row r="30" spans="1:13" ht="40.5" customHeight="1" x14ac:dyDescent="0.15">
      <c r="A30" s="10" t="s">
        <v>566</v>
      </c>
      <c r="B30" s="20" t="s">
        <v>372</v>
      </c>
      <c r="C30" s="15">
        <v>43555</v>
      </c>
      <c r="D30" s="10" t="s">
        <v>567</v>
      </c>
      <c r="E30" s="6" t="s">
        <v>568</v>
      </c>
      <c r="F30" s="5" t="s">
        <v>209</v>
      </c>
      <c r="G30" s="17" t="s">
        <v>17</v>
      </c>
      <c r="H30" s="18">
        <v>3008880</v>
      </c>
      <c r="I30" s="19" t="s">
        <v>17</v>
      </c>
      <c r="J30" s="6"/>
      <c r="K30" s="5"/>
      <c r="L30" s="6"/>
      <c r="M30" s="6"/>
    </row>
    <row r="31" spans="1:13" ht="40.5" x14ac:dyDescent="0.15">
      <c r="A31" s="10" t="s">
        <v>569</v>
      </c>
      <c r="B31" s="20" t="s">
        <v>372</v>
      </c>
      <c r="C31" s="15">
        <v>43555</v>
      </c>
      <c r="D31" s="10" t="s">
        <v>512</v>
      </c>
      <c r="E31" s="6" t="s">
        <v>570</v>
      </c>
      <c r="F31" s="5" t="s">
        <v>209</v>
      </c>
      <c r="G31" s="17" t="s">
        <v>17</v>
      </c>
      <c r="H31" s="18">
        <v>2799360</v>
      </c>
      <c r="I31" s="19" t="s">
        <v>17</v>
      </c>
      <c r="J31" s="6"/>
      <c r="K31" s="5"/>
      <c r="L31" s="6"/>
      <c r="M31" s="6"/>
    </row>
    <row r="32" spans="1:13" x14ac:dyDescent="0.15">
      <c r="F32" s="8"/>
      <c r="G32" s="8"/>
    </row>
    <row r="33" s="8" customFormat="1" x14ac:dyDescent="0.15"/>
    <row r="34" s="8" customFormat="1" x14ac:dyDescent="0.15"/>
    <row r="35" s="8" customFormat="1" x14ac:dyDescent="0.15"/>
    <row r="36" s="8" customFormat="1" x14ac:dyDescent="0.15"/>
    <row r="37" s="8" customFormat="1" x14ac:dyDescent="0.15"/>
    <row r="38" s="8" customFormat="1" x14ac:dyDescent="0.15"/>
    <row r="39" s="8" customFormat="1" x14ac:dyDescent="0.15"/>
    <row r="40" s="8" customFormat="1" x14ac:dyDescent="0.15"/>
    <row r="41" s="8" customFormat="1" x14ac:dyDescent="0.15"/>
    <row r="42" s="8" customFormat="1" x14ac:dyDescent="0.15"/>
    <row r="43" s="8" customFormat="1" x14ac:dyDescent="0.15"/>
    <row r="44" s="8" customFormat="1" x14ac:dyDescent="0.15"/>
    <row r="45" s="8" customFormat="1" x14ac:dyDescent="0.15"/>
    <row r="46" s="8" customFormat="1" x14ac:dyDescent="0.15"/>
    <row r="47" s="8" customFormat="1" x14ac:dyDescent="0.15"/>
    <row r="48" s="8" customFormat="1" x14ac:dyDescent="0.15"/>
    <row r="49" s="8" customFormat="1" x14ac:dyDescent="0.15"/>
    <row r="50" s="8" customFormat="1" x14ac:dyDescent="0.15"/>
    <row r="51" s="8" customFormat="1" x14ac:dyDescent="0.15"/>
    <row r="52" s="8" customFormat="1" x14ac:dyDescent="0.15"/>
    <row r="53" s="8" customFormat="1" x14ac:dyDescent="0.15"/>
    <row r="54" s="8" customFormat="1" x14ac:dyDescent="0.15"/>
    <row r="55" s="8" customFormat="1" x14ac:dyDescent="0.15"/>
    <row r="56" s="8" customFormat="1" x14ac:dyDescent="0.15"/>
    <row r="57" s="8" customFormat="1" x14ac:dyDescent="0.15"/>
    <row r="58" s="8" customFormat="1" x14ac:dyDescent="0.15"/>
    <row r="59" s="8" customFormat="1" x14ac:dyDescent="0.15"/>
    <row r="60" s="8" customFormat="1" x14ac:dyDescent="0.15"/>
    <row r="61" s="8" customFormat="1" x14ac:dyDescent="0.15"/>
    <row r="62" s="8" customFormat="1" x14ac:dyDescent="0.15"/>
    <row r="63" s="8" customFormat="1" x14ac:dyDescent="0.15"/>
    <row r="64" s="8" customFormat="1" x14ac:dyDescent="0.15"/>
    <row r="65" s="8" customFormat="1" x14ac:dyDescent="0.15"/>
    <row r="66" s="8" customFormat="1" x14ac:dyDescent="0.15"/>
    <row r="67" s="8" customFormat="1" x14ac:dyDescent="0.15"/>
    <row r="68" s="8" customFormat="1" x14ac:dyDescent="0.15"/>
    <row r="69" s="8" customFormat="1" x14ac:dyDescent="0.15"/>
    <row r="70" s="8" customFormat="1" x14ac:dyDescent="0.15"/>
    <row r="71" s="8" customFormat="1" x14ac:dyDescent="0.15"/>
    <row r="72" s="8" customFormat="1" x14ac:dyDescent="0.15"/>
    <row r="73" s="8" customFormat="1" x14ac:dyDescent="0.15"/>
  </sheetData>
  <phoneticPr fontId="2"/>
  <dataValidations count="5">
    <dataValidation type="list" allowBlank="1" showInputMessage="1" showErrorMessage="1" sqref="K5:K6" xr:uid="{62099CE7-17C9-4FDA-B9B0-BA148AB0E85B}">
      <formula1>$K$27:$K$28</formula1>
    </dataValidation>
    <dataValidation type="list" allowBlank="1" showInputMessage="1" showErrorMessage="1" sqref="J5:J6" xr:uid="{C7D29209-23C1-4ED5-92C3-965344D1D3FF}">
      <formula1>$J$27:$J$30</formula1>
    </dataValidation>
    <dataValidation type="list" allowBlank="1" showInputMessage="1" showErrorMessage="1" sqref="K18:K31" xr:uid="{9FC9C624-2AC4-41A7-9BC2-614D534F4BCA}">
      <formula1>$K$30:$K$30</formula1>
    </dataValidation>
    <dataValidation type="list" allowBlank="1" showInputMessage="1" showErrorMessage="1" sqref="J18:J31" xr:uid="{B8CC4910-5262-4301-879A-BD3FE833E660}">
      <formula1>$J$30:$J$31</formula1>
    </dataValidation>
    <dataValidation allowBlank="1" showInputMessage="1" showErrorMessage="1" prompt="「単価契約」の場合は単価に予定数量を乗じてください。" sqref="H5:H31" xr:uid="{FD5FF6E4-065A-4491-9EE1-34DE5C14C9D3}"/>
  </dataValidations>
  <pageMargins left="0.78740157480314965" right="0.59055118110236227" top="0.59055118110236227" bottom="0.98425196850393704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随意契約（物品役務等）令和7年度</vt:lpstr>
      <vt:lpstr>随意契約（物品役務等）令和6年度</vt:lpstr>
      <vt:lpstr>随意契約（物品役務等）令和5年度</vt:lpstr>
      <vt:lpstr>随意契約（物品役務等）令和３年度</vt:lpstr>
      <vt:lpstr>随意契約（物品役務等）令和２年度</vt:lpstr>
      <vt:lpstr>随意契約（物品役務等）令和元年度</vt:lpstr>
      <vt:lpstr>随意契約（物品役務等）平成３１年</vt:lpstr>
      <vt:lpstr>'随意契約（物品役務等）令和5年度'!Print_Area</vt:lpstr>
      <vt:lpstr>'随意契約（物品役務等）令和6年度'!Print_Area</vt:lpstr>
      <vt:lpstr>'随意契約（物品役務等）令和7年度'!Print_Area</vt:lpstr>
      <vt:lpstr>'随意契約（物品役務等）平成３１年'!Print_Titles</vt:lpstr>
      <vt:lpstr>'随意契約（物品役務等）令和２年度'!Print_Titles</vt:lpstr>
      <vt:lpstr>'随意契約（物品役務等）令和３年度'!Print_Titles</vt:lpstr>
      <vt:lpstr>'随意契約（物品役務等）令和5年度'!Print_Titles</vt:lpstr>
      <vt:lpstr>'随意契約（物品役務等）令和6年度'!Print_Titles</vt:lpstr>
      <vt:lpstr>'随意契約（物品役務等）令和7年度'!Print_Titles</vt:lpstr>
      <vt:lpstr>'随意契約（物品役務等）令和元年度'!Print_Titles</vt:lpstr>
    </vt:vector>
  </TitlesOfParts>
  <Manager/>
  <Company>独立行政法人国立病院機構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HOSPnet</dc:creator>
  <cp:keywords/>
  <dc:description/>
  <cp:lastModifiedBy>星野　智也／Hoshino,Tomoya</cp:lastModifiedBy>
  <cp:revision/>
  <cp:lastPrinted>2025-05-19T05:50:42Z</cp:lastPrinted>
  <dcterms:created xsi:type="dcterms:W3CDTF">2007-06-22T02:57:32Z</dcterms:created>
  <dcterms:modified xsi:type="dcterms:W3CDTF">2025-05-21T05:44:25Z</dcterms:modified>
  <cp:category/>
  <cp:contentStatus/>
</cp:coreProperties>
</file>